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l="1"/>
</calcChain>
</file>

<file path=xl/sharedStrings.xml><?xml version="1.0" encoding="utf-8"?>
<sst xmlns="http://schemas.openxmlformats.org/spreadsheetml/2006/main" count="260" uniqueCount="78">
  <si>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</si>
  <si>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</si>
  <si>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</si>
  <si>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</si>
  <si>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</si>
  <si>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</si>
  <si>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</si>
  <si>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</si>
  <si>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</si>
  <si>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</si>
  <si>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</si>
  <si>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</si>
  <si>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</si>
  <si>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</si>
  <si>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</si>
  <si>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</si>
  <si>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</si>
  <si>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</si>
  <si>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</si>
  <si>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</si>
  <si>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</si>
  <si>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</si>
  <si>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</si>
  <si>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</si>
  <si>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</si>
  <si>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</si>
  <si>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</si>
  <si>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</si>
  <si>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</si>
  <si>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</si>
  <si>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</si>
  <si>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</si>
  <si>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</si>
  <si>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</si>
  <si>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</si>
  <si>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</si>
  <si>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</si>
  <si>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</si>
  <si>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</si>
  <si>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 Горютинская СОШ"</t>
  </si>
  <si>
    <t>каша "Дружба" молочная с маслом слив. ( рис, пшено)</t>
  </si>
  <si>
    <t>какао с молоком</t>
  </si>
  <si>
    <t>батон нарезной с полукопченой колбасой</t>
  </si>
  <si>
    <t>вафли</t>
  </si>
  <si>
    <t>сладкое</t>
  </si>
  <si>
    <t>каша рисовая молочная с маслом сл.</t>
  </si>
  <si>
    <t>батон нарезной с сыром</t>
  </si>
  <si>
    <t>яблоко свежее</t>
  </si>
  <si>
    <t>б/н</t>
  </si>
  <si>
    <t>жаркое  по - домашнему из мясо птицы</t>
  </si>
  <si>
    <t>хлеб ржаной</t>
  </si>
  <si>
    <t>зефир</t>
  </si>
  <si>
    <t>батон нарезной с маслом сливочным и сыром</t>
  </si>
  <si>
    <t>пудинк творожно- рисовый с повидлом</t>
  </si>
  <si>
    <t>каша рассыпчатая  гречневая</t>
  </si>
  <si>
    <t>тефтели мясные ( свинина 50/40)</t>
  </si>
  <si>
    <t>чай с лимоном</t>
  </si>
  <si>
    <t>шоколада</t>
  </si>
  <si>
    <t>Фруто-няня</t>
  </si>
  <si>
    <t>278(1)</t>
  </si>
  <si>
    <t>кисломол.</t>
  </si>
  <si>
    <t>каша вязкая молочная рисовая( с маслом)</t>
  </si>
  <si>
    <t>иогурт с наполнителем 2,5%</t>
  </si>
  <si>
    <t>печенье сахорное</t>
  </si>
  <si>
    <t>чай с сахаром</t>
  </si>
  <si>
    <t>батон с маслом и сыром</t>
  </si>
  <si>
    <t>плов из птицы</t>
  </si>
  <si>
    <t xml:space="preserve">макароны отварные с сыром </t>
  </si>
  <si>
    <t>кофейный напиток с молоком</t>
  </si>
  <si>
    <t>Йогурт с наполнителем</t>
  </si>
  <si>
    <t xml:space="preserve">Омлет </t>
  </si>
  <si>
    <t>Картофельное пюре с маслом сл. и рыбной котлетой</t>
  </si>
  <si>
    <t>хлеб рженой</t>
  </si>
  <si>
    <t>312, 234</t>
  </si>
  <si>
    <t>чай с сахаром и лимоном</t>
  </si>
  <si>
    <t>чай с лимоном и сахаром</t>
  </si>
  <si>
    <t>Васильев В.Ю.</t>
  </si>
  <si>
    <t>Директор школы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</si>
</sst>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2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2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1" applyFont="1" applyFill="1" applyBorder="1" applyProtection="1">
      <protection locked="0"/>
    </xf>
    <xf numFmtId="0" fontId="11" fillId="0" borderId="2" xfId="1" applyFont="1" applyFill="1" applyBorder="1" applyAlignment="1" applyProtection="1">
      <alignment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1" fontId="11" fillId="0" borderId="2" xfId="1" applyNumberFormat="1" applyFont="1" applyFill="1" applyBorder="1" applyAlignment="1" applyProtection="1">
      <alignment horizontal="center"/>
      <protection locked="0"/>
    </xf>
    <xf numFmtId="0" fontId="11" fillId="0" borderId="2" xfId="1" applyFont="1" applyFill="1" applyBorder="1" applyAlignment="1" applyProtection="1">
      <alignment horizontal="center" shrinkToFit="1"/>
      <protection locked="0"/>
    </xf>
    <xf numFmtId="2" fontId="15" fillId="0" borderId="2" xfId="1" applyNumberFormat="1" applyFont="1" applyFill="1" applyBorder="1" applyAlignment="1" applyProtection="1">
      <alignment horizontal="center" shrinkToFit="1"/>
      <protection locked="0"/>
    </xf>
    <xf numFmtId="2" fontId="16" fillId="0" borderId="2" xfId="1" applyNumberFormat="1" applyFont="1" applyFill="1" applyBorder="1" applyAlignment="1" applyProtection="1">
      <alignment horizontal="center" shrinkToFit="1"/>
      <protection locked="0"/>
    </xf>
    <xf numFmtId="2" fontId="15" fillId="0" borderId="2" xfId="1" applyNumberFormat="1" applyFont="1" applyFill="1" applyBorder="1" applyAlignment="1" applyProtection="1">
      <alignment horizontal="center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2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2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2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3" sqref="O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 t="s">
        <v>39</v>
      </c>
      <c r="D1" s="77"/>
      <c r="E1" s="77"/>
      <c r="F1" s="12" t="s">
        <v>16</v>
      </c>
      <c r="G1" s="2" t="s">
        <v>17</v>
      </c>
      <c r="H1" s="78" t="s">
        <v>77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8" t="s">
        <v>76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</v>
      </c>
      <c r="I3" s="46">
        <v>9</v>
      </c>
      <c r="J3" s="47">
        <v>2024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50">
        <v>250</v>
      </c>
      <c r="G6" s="51">
        <v>6.08</v>
      </c>
      <c r="H6" s="51">
        <v>9.8000000000000007</v>
      </c>
      <c r="I6" s="51">
        <v>31.32</v>
      </c>
      <c r="J6" s="51">
        <v>237.5</v>
      </c>
      <c r="K6" s="50">
        <v>175</v>
      </c>
      <c r="L6" s="39"/>
    </row>
    <row r="7" spans="1:12" ht="15" x14ac:dyDescent="0.25">
      <c r="A7" s="23"/>
      <c r="B7" s="15"/>
      <c r="C7" s="11"/>
      <c r="D7" s="56" t="s">
        <v>44</v>
      </c>
      <c r="E7" s="52" t="s">
        <v>43</v>
      </c>
      <c r="F7" s="53">
        <v>30</v>
      </c>
      <c r="G7" s="55">
        <v>0.84</v>
      </c>
      <c r="H7" s="55">
        <v>7.36</v>
      </c>
      <c r="I7" s="55">
        <v>15.3</v>
      </c>
      <c r="J7" s="55">
        <v>139.16</v>
      </c>
      <c r="K7" s="53" t="s">
        <v>48</v>
      </c>
      <c r="L7" s="41"/>
    </row>
    <row r="8" spans="1:12" ht="15" x14ac:dyDescent="0.25">
      <c r="A8" s="23"/>
      <c r="B8" s="15"/>
      <c r="C8" s="11"/>
      <c r="D8" s="7" t="s">
        <v>22</v>
      </c>
      <c r="E8" s="52" t="s">
        <v>41</v>
      </c>
      <c r="F8" s="53">
        <v>180</v>
      </c>
      <c r="G8" s="55">
        <v>5.9</v>
      </c>
      <c r="H8" s="55">
        <v>1.2</v>
      </c>
      <c r="I8" s="55">
        <v>17.100000000000001</v>
      </c>
      <c r="J8" s="55">
        <v>85.3</v>
      </c>
      <c r="K8" s="42"/>
      <c r="L8" s="41"/>
    </row>
    <row r="9" spans="1:12" ht="15" x14ac:dyDescent="0.25">
      <c r="A9" s="23"/>
      <c r="B9" s="15"/>
      <c r="C9" s="11"/>
      <c r="D9" s="7" t="s">
        <v>23</v>
      </c>
      <c r="E9" s="52" t="s">
        <v>42</v>
      </c>
      <c r="F9" s="53">
        <v>50</v>
      </c>
      <c r="G9" s="55">
        <v>5.25</v>
      </c>
      <c r="H9" s="55">
        <v>8.84</v>
      </c>
      <c r="I9" s="55">
        <v>15.57</v>
      </c>
      <c r="J9" s="55">
        <v>170.4</v>
      </c>
      <c r="K9" s="53" t="s">
        <v>48</v>
      </c>
      <c r="L9" s="41"/>
    </row>
    <row r="10" spans="1:12" ht="15" x14ac:dyDescent="0.25">
      <c r="A10" s="23"/>
      <c r="B10" s="15"/>
      <c r="C10" s="11"/>
      <c r="D10" s="7" t="s">
        <v>24</v>
      </c>
      <c r="E10" s="52"/>
      <c r="F10" s="53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18.07</v>
      </c>
      <c r="H13" s="19">
        <f t="shared" si="0"/>
        <v>27.2</v>
      </c>
      <c r="I13" s="19">
        <f t="shared" si="0"/>
        <v>79.290000000000006</v>
      </c>
      <c r="J13" s="19">
        <f t="shared" si="0"/>
        <v>632.36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510</v>
      </c>
      <c r="G24" s="32">
        <f t="shared" ref="G24:J24" si="4">G13+G23</f>
        <v>18.07</v>
      </c>
      <c r="H24" s="32">
        <f t="shared" si="4"/>
        <v>27.2</v>
      </c>
      <c r="I24" s="32">
        <f t="shared" si="4"/>
        <v>79.290000000000006</v>
      </c>
      <c r="J24" s="32">
        <f t="shared" si="4"/>
        <v>632.36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45</v>
      </c>
      <c r="F25" s="50">
        <v>200</v>
      </c>
      <c r="G25" s="51">
        <v>6</v>
      </c>
      <c r="H25" s="51">
        <v>10.85</v>
      </c>
      <c r="I25" s="51">
        <v>42.95</v>
      </c>
      <c r="J25" s="51">
        <v>294</v>
      </c>
      <c r="K25" s="50">
        <v>174</v>
      </c>
      <c r="L25" s="39"/>
    </row>
    <row r="26" spans="1:12" ht="15" x14ac:dyDescent="0.25">
      <c r="A26" s="14"/>
      <c r="B26" s="15"/>
      <c r="C26" s="11"/>
      <c r="D26" s="6"/>
      <c r="E26" s="54"/>
      <c r="F26" s="41"/>
      <c r="G26" s="41"/>
      <c r="H26" s="41"/>
      <c r="I26" s="41"/>
      <c r="J26" s="41"/>
      <c r="K26" s="42"/>
      <c r="L26" s="41"/>
    </row>
    <row r="27" spans="1:12" ht="15" x14ac:dyDescent="0.25">
      <c r="A27" s="14"/>
      <c r="B27" s="15"/>
      <c r="C27" s="11"/>
      <c r="D27" s="7" t="s">
        <v>22</v>
      </c>
      <c r="E27" s="52" t="s">
        <v>41</v>
      </c>
      <c r="F27" s="50">
        <v>200</v>
      </c>
      <c r="G27" s="55">
        <v>6.5</v>
      </c>
      <c r="H27" s="55">
        <v>1.3</v>
      </c>
      <c r="I27" s="55">
        <v>18</v>
      </c>
      <c r="J27" s="55">
        <v>90.4</v>
      </c>
      <c r="K27" s="53">
        <v>382</v>
      </c>
      <c r="L27" s="41"/>
    </row>
    <row r="28" spans="1:12" ht="15" x14ac:dyDescent="0.25">
      <c r="A28" s="14"/>
      <c r="B28" s="15"/>
      <c r="C28" s="11"/>
      <c r="D28" s="7" t="s">
        <v>23</v>
      </c>
      <c r="E28" s="52" t="s">
        <v>46</v>
      </c>
      <c r="F28" s="53">
        <v>45</v>
      </c>
      <c r="G28" s="55">
        <v>5.73</v>
      </c>
      <c r="H28" s="55">
        <v>5.27</v>
      </c>
      <c r="I28" s="55">
        <v>15.51</v>
      </c>
      <c r="J28" s="55">
        <v>85.8</v>
      </c>
      <c r="K28" s="53" t="s">
        <v>48</v>
      </c>
      <c r="L28" s="41"/>
    </row>
    <row r="29" spans="1:12" ht="15" x14ac:dyDescent="0.25">
      <c r="A29" s="14"/>
      <c r="B29" s="15"/>
      <c r="C29" s="11"/>
      <c r="D29" s="7" t="s">
        <v>24</v>
      </c>
      <c r="E29" s="52" t="s">
        <v>47</v>
      </c>
      <c r="F29" s="53">
        <v>100</v>
      </c>
      <c r="G29" s="55">
        <v>0</v>
      </c>
      <c r="H29" s="55">
        <v>0</v>
      </c>
      <c r="I29" s="55">
        <v>10</v>
      </c>
      <c r="J29" s="55">
        <v>47</v>
      </c>
      <c r="K29" s="53">
        <v>338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18.23</v>
      </c>
      <c r="H32" s="19">
        <f t="shared" ref="H32" si="7">SUM(H25:H31)</f>
        <v>17.420000000000002</v>
      </c>
      <c r="I32" s="19">
        <f t="shared" ref="I32" si="8">SUM(I25:I31)</f>
        <v>86.460000000000008</v>
      </c>
      <c r="J32" s="19">
        <f t="shared" ref="J32:L32" si="9">SUM(J25:J31)</f>
        <v>517.20000000000005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545</v>
      </c>
      <c r="G43" s="32">
        <f t="shared" ref="G43" si="14">G32+G42</f>
        <v>18.23</v>
      </c>
      <c r="H43" s="32">
        <f t="shared" ref="H43" si="15">H32+H42</f>
        <v>17.420000000000002</v>
      </c>
      <c r="I43" s="32">
        <f t="shared" ref="I43" si="16">I32+I42</f>
        <v>86.460000000000008</v>
      </c>
      <c r="J43" s="32">
        <f t="shared" ref="J43:L43" si="17">J32+J42</f>
        <v>517.20000000000005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49</v>
      </c>
      <c r="F44" s="50">
        <v>250</v>
      </c>
      <c r="G44" s="51">
        <v>14.75</v>
      </c>
      <c r="H44" s="51">
        <v>11.35</v>
      </c>
      <c r="I44" s="51">
        <v>22.32</v>
      </c>
      <c r="J44" s="51">
        <v>244.8</v>
      </c>
      <c r="K44" s="50">
        <v>259</v>
      </c>
      <c r="L44" s="39"/>
    </row>
    <row r="45" spans="1:12" ht="15" x14ac:dyDescent="0.25">
      <c r="A45" s="23"/>
      <c r="B45" s="15"/>
      <c r="C45" s="11"/>
      <c r="D45" s="56" t="s">
        <v>44</v>
      </c>
      <c r="E45" s="52" t="s">
        <v>51</v>
      </c>
      <c r="F45" s="53">
        <v>30</v>
      </c>
      <c r="G45" s="55">
        <v>0.7</v>
      </c>
      <c r="H45" s="55">
        <v>3.5</v>
      </c>
      <c r="I45" s="55">
        <v>20.7</v>
      </c>
      <c r="J45" s="55">
        <v>146.69999999999999</v>
      </c>
      <c r="K45" s="53">
        <v>14</v>
      </c>
      <c r="L45" s="41"/>
    </row>
    <row r="46" spans="1:12" ht="15" x14ac:dyDescent="0.25">
      <c r="A46" s="23"/>
      <c r="B46" s="15"/>
      <c r="C46" s="11"/>
      <c r="D46" s="7" t="s">
        <v>22</v>
      </c>
      <c r="E46" s="52" t="s">
        <v>74</v>
      </c>
      <c r="F46" s="53">
        <v>180</v>
      </c>
      <c r="G46" s="55">
        <v>0.12</v>
      </c>
      <c r="H46" s="55">
        <v>0.02</v>
      </c>
      <c r="I46" s="55">
        <v>9.18</v>
      </c>
      <c r="J46" s="55">
        <v>45.12</v>
      </c>
      <c r="K46" s="53">
        <v>377</v>
      </c>
      <c r="L46" s="41"/>
    </row>
    <row r="47" spans="1:12" ht="15" x14ac:dyDescent="0.25">
      <c r="A47" s="23"/>
      <c r="B47" s="15"/>
      <c r="C47" s="11"/>
      <c r="D47" s="7" t="s">
        <v>23</v>
      </c>
      <c r="E47" s="52" t="s">
        <v>50</v>
      </c>
      <c r="F47" s="53">
        <v>40</v>
      </c>
      <c r="G47" s="55">
        <v>1.8</v>
      </c>
      <c r="H47" s="55">
        <v>0.4</v>
      </c>
      <c r="I47" s="55">
        <v>5.2</v>
      </c>
      <c r="J47" s="55">
        <v>56</v>
      </c>
      <c r="K47" s="53" t="s">
        <v>48</v>
      </c>
      <c r="L47" s="41"/>
    </row>
    <row r="48" spans="1:12" ht="15" x14ac:dyDescent="0.2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17.369999999999997</v>
      </c>
      <c r="H51" s="19">
        <f t="shared" ref="H51" si="19">SUM(H44:H50)</f>
        <v>15.27</v>
      </c>
      <c r="I51" s="19">
        <f t="shared" ref="I51" si="20">SUM(I44:I50)</f>
        <v>57.4</v>
      </c>
      <c r="J51" s="19">
        <f t="shared" ref="J51:L51" si="21">SUM(J44:J50)</f>
        <v>492.62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500</v>
      </c>
      <c r="G62" s="32">
        <f t="shared" ref="G62" si="26">G51+G61</f>
        <v>17.369999999999997</v>
      </c>
      <c r="H62" s="32">
        <f t="shared" ref="H62" si="27">H51+H61</f>
        <v>15.27</v>
      </c>
      <c r="I62" s="32">
        <f t="shared" ref="I62" si="28">I51+I61</f>
        <v>57.4</v>
      </c>
      <c r="J62" s="32">
        <f t="shared" ref="J62:L62" si="29">J51+J61</f>
        <v>492.62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53</v>
      </c>
      <c r="F63" s="50">
        <v>180</v>
      </c>
      <c r="G63" s="51">
        <v>21</v>
      </c>
      <c r="H63" s="51">
        <v>14.1</v>
      </c>
      <c r="I63" s="51">
        <v>40.5</v>
      </c>
      <c r="J63" s="51">
        <v>388.6</v>
      </c>
      <c r="K63" s="64">
        <v>223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64</v>
      </c>
      <c r="F65" s="53">
        <v>200</v>
      </c>
      <c r="G65" s="55">
        <v>0.1</v>
      </c>
      <c r="H65" s="55">
        <v>0.02</v>
      </c>
      <c r="I65" s="55">
        <v>6.3</v>
      </c>
      <c r="J65" s="55">
        <v>25.78</v>
      </c>
      <c r="K65" s="58">
        <v>376</v>
      </c>
      <c r="L65" s="41"/>
    </row>
    <row r="66" spans="1:12" ht="15" x14ac:dyDescent="0.25">
      <c r="A66" s="23"/>
      <c r="B66" s="15"/>
      <c r="C66" s="11"/>
      <c r="D66" s="7" t="s">
        <v>23</v>
      </c>
      <c r="E66" s="52" t="s">
        <v>52</v>
      </c>
      <c r="F66" s="58">
        <v>50</v>
      </c>
      <c r="G66" s="55">
        <v>5.77</v>
      </c>
      <c r="H66" s="55">
        <v>8.89</v>
      </c>
      <c r="I66" s="55">
        <v>15.57</v>
      </c>
      <c r="J66" s="55">
        <v>172.8</v>
      </c>
      <c r="K66" s="53" t="s">
        <v>48</v>
      </c>
      <c r="L66" s="41"/>
    </row>
    <row r="67" spans="1:12" ht="15" x14ac:dyDescent="0.25">
      <c r="A67" s="23"/>
      <c r="B67" s="15"/>
      <c r="C67" s="11"/>
      <c r="D67" s="7" t="s">
        <v>24</v>
      </c>
      <c r="E67" s="57" t="s">
        <v>47</v>
      </c>
      <c r="F67" s="59">
        <v>100</v>
      </c>
      <c r="G67" s="62">
        <v>0</v>
      </c>
      <c r="H67" s="63">
        <v>0</v>
      </c>
      <c r="I67" s="61">
        <v>10</v>
      </c>
      <c r="J67" s="61">
        <v>47</v>
      </c>
      <c r="K67" s="60">
        <v>338</v>
      </c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26.87</v>
      </c>
      <c r="H70" s="19">
        <f t="shared" ref="H70" si="31">SUM(H63:H69)</f>
        <v>23.009999999999998</v>
      </c>
      <c r="I70" s="19">
        <f t="shared" ref="I70" si="32">SUM(I63:I69)</f>
        <v>72.37</v>
      </c>
      <c r="J70" s="19">
        <f t="shared" ref="J70:L70" si="33">SUM(J63:J69)</f>
        <v>634.18000000000006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530</v>
      </c>
      <c r="G81" s="32">
        <f t="shared" ref="G81" si="38">G70+G80</f>
        <v>26.87</v>
      </c>
      <c r="H81" s="32">
        <f t="shared" ref="H81" si="39">H70+H80</f>
        <v>23.009999999999998</v>
      </c>
      <c r="I81" s="32">
        <f t="shared" ref="I81" si="40">I70+I80</f>
        <v>72.37</v>
      </c>
      <c r="J81" s="32">
        <f t="shared" ref="J81:L81" si="41">J70+J80</f>
        <v>634.18000000000006</v>
      </c>
      <c r="K81" s="32"/>
      <c r="L81" s="32">
        <f t="shared" si="41"/>
        <v>0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49" t="s">
        <v>54</v>
      </c>
      <c r="F82" s="50">
        <v>150</v>
      </c>
      <c r="G82" s="51">
        <v>8.68</v>
      </c>
      <c r="H82" s="51">
        <v>9.6999999999999993</v>
      </c>
      <c r="I82" s="51">
        <v>38.700000000000003</v>
      </c>
      <c r="J82" s="51">
        <v>276.75</v>
      </c>
      <c r="K82" s="50">
        <v>302</v>
      </c>
      <c r="L82" s="39"/>
    </row>
    <row r="83" spans="1:12" ht="15" x14ac:dyDescent="0.25">
      <c r="A83" s="23"/>
      <c r="B83" s="15"/>
      <c r="C83" s="11"/>
      <c r="D83" s="66" t="s">
        <v>21</v>
      </c>
      <c r="E83" s="49" t="s">
        <v>55</v>
      </c>
      <c r="F83" s="50">
        <v>90</v>
      </c>
      <c r="G83" s="51">
        <v>15.69</v>
      </c>
      <c r="H83" s="51">
        <v>15.08</v>
      </c>
      <c r="I83" s="51">
        <v>14.65</v>
      </c>
      <c r="J83" s="51">
        <v>257.39999999999998</v>
      </c>
      <c r="K83" s="50" t="s">
        <v>59</v>
      </c>
      <c r="L83" s="41"/>
    </row>
    <row r="84" spans="1:12" ht="15" x14ac:dyDescent="0.25">
      <c r="A84" s="23"/>
      <c r="B84" s="15"/>
      <c r="C84" s="11"/>
      <c r="D84" s="7" t="s">
        <v>22</v>
      </c>
      <c r="E84" s="52" t="s">
        <v>56</v>
      </c>
      <c r="F84" s="53">
        <v>200</v>
      </c>
      <c r="G84" s="55">
        <v>0.13</v>
      </c>
      <c r="H84" s="55">
        <v>0.02</v>
      </c>
      <c r="I84" s="55">
        <v>10.199999999999999</v>
      </c>
      <c r="J84" s="55">
        <v>30.3</v>
      </c>
      <c r="K84" s="53">
        <v>376</v>
      </c>
      <c r="L84" s="41"/>
    </row>
    <row r="85" spans="1:12" ht="15" x14ac:dyDescent="0.25">
      <c r="A85" s="23"/>
      <c r="B85" s="15"/>
      <c r="C85" s="11"/>
      <c r="D85" s="7" t="s">
        <v>23</v>
      </c>
      <c r="E85" s="52" t="s">
        <v>50</v>
      </c>
      <c r="F85" s="58">
        <v>25</v>
      </c>
      <c r="G85" s="55">
        <v>1.9</v>
      </c>
      <c r="H85" s="55">
        <v>0.7</v>
      </c>
      <c r="I85" s="55">
        <v>12.85</v>
      </c>
      <c r="J85" s="55">
        <v>71.400000000000006</v>
      </c>
      <c r="K85" s="53" t="s">
        <v>48</v>
      </c>
      <c r="L85" s="41"/>
    </row>
    <row r="86" spans="1:12" ht="15" x14ac:dyDescent="0.25">
      <c r="A86" s="23"/>
      <c r="B86" s="15"/>
      <c r="C86" s="11"/>
      <c r="D86" s="7" t="s">
        <v>24</v>
      </c>
      <c r="E86" s="54"/>
      <c r="F86" s="41"/>
      <c r="G86" s="41"/>
      <c r="H86" s="41"/>
      <c r="I86" s="41"/>
      <c r="J86" s="41"/>
      <c r="K86" s="42"/>
      <c r="L86" s="41"/>
    </row>
    <row r="87" spans="1:12" ht="15" x14ac:dyDescent="0.25">
      <c r="A87" s="23"/>
      <c r="B87" s="15"/>
      <c r="C87" s="11"/>
      <c r="D87" s="56" t="s">
        <v>44</v>
      </c>
      <c r="E87" s="57" t="s">
        <v>57</v>
      </c>
      <c r="F87" s="59">
        <v>15</v>
      </c>
      <c r="G87" s="62">
        <v>1.05</v>
      </c>
      <c r="H87" s="63">
        <v>5.0999999999999996</v>
      </c>
      <c r="I87" s="61">
        <v>7.5</v>
      </c>
      <c r="J87" s="61">
        <v>82.5</v>
      </c>
      <c r="K87" s="53" t="s">
        <v>48</v>
      </c>
      <c r="L87" s="41"/>
    </row>
    <row r="88" spans="1:12" ht="15" x14ac:dyDescent="0.25">
      <c r="A88" s="23"/>
      <c r="B88" s="15"/>
      <c r="C88" s="11"/>
      <c r="D88" s="56" t="s">
        <v>60</v>
      </c>
      <c r="E88" s="52" t="s">
        <v>58</v>
      </c>
      <c r="F88" s="53">
        <v>90</v>
      </c>
      <c r="G88" s="55">
        <v>10.199999999999999</v>
      </c>
      <c r="H88" s="55">
        <v>5.4</v>
      </c>
      <c r="I88" s="55">
        <v>8.1</v>
      </c>
      <c r="J88" s="55">
        <v>32.4</v>
      </c>
      <c r="K88" s="53" t="s">
        <v>48</v>
      </c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37.649999999999991</v>
      </c>
      <c r="H89" s="19">
        <f t="shared" ref="H89" si="43">SUM(H82:H88)</f>
        <v>36</v>
      </c>
      <c r="I89" s="19">
        <f t="shared" ref="I89" si="44">SUM(I82:I88)</f>
        <v>91.999999999999986</v>
      </c>
      <c r="J89" s="19">
        <f t="shared" ref="J89:L89" si="45">SUM(J82:J88)</f>
        <v>750.74999999999989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570</v>
      </c>
      <c r="G100" s="32">
        <f t="shared" ref="G100" si="50">G89+G99</f>
        <v>37.649999999999991</v>
      </c>
      <c r="H100" s="32">
        <f t="shared" ref="H100" si="51">H89+H99</f>
        <v>36</v>
      </c>
      <c r="I100" s="32">
        <f t="shared" ref="I100" si="52">I89+I99</f>
        <v>91.999999999999986</v>
      </c>
      <c r="J100" s="32">
        <f t="shared" ref="J100:L100" si="53">J89+J99</f>
        <v>750.74999999999989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2" t="s">
        <v>61</v>
      </c>
      <c r="F101" s="58">
        <v>250</v>
      </c>
      <c r="G101" s="65">
        <v>7.4</v>
      </c>
      <c r="H101" s="65">
        <v>5.3</v>
      </c>
      <c r="I101" s="65">
        <v>53.5</v>
      </c>
      <c r="J101" s="65">
        <v>292.25</v>
      </c>
      <c r="K101" s="58">
        <v>174</v>
      </c>
      <c r="L101" s="39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x14ac:dyDescent="0.25">
      <c r="A103" s="23"/>
      <c r="B103" s="15"/>
      <c r="C103" s="11"/>
      <c r="D103" s="7" t="s">
        <v>22</v>
      </c>
      <c r="E103" s="52" t="s">
        <v>64</v>
      </c>
      <c r="F103" s="58">
        <v>180</v>
      </c>
      <c r="G103" s="65">
        <v>1</v>
      </c>
      <c r="H103" s="65">
        <v>0.02</v>
      </c>
      <c r="I103" s="65">
        <v>6.3</v>
      </c>
      <c r="J103" s="65">
        <v>25.78</v>
      </c>
      <c r="K103" s="58">
        <v>376</v>
      </c>
      <c r="L103" s="41"/>
    </row>
    <row r="104" spans="1:12" ht="15" x14ac:dyDescent="0.25">
      <c r="A104" s="23"/>
      <c r="B104" s="15"/>
      <c r="C104" s="11"/>
      <c r="D104" s="7" t="s">
        <v>23</v>
      </c>
      <c r="E104" s="40"/>
      <c r="F104" s="41"/>
      <c r="G104" s="41"/>
      <c r="H104" s="41"/>
      <c r="I104" s="41"/>
      <c r="J104" s="41"/>
      <c r="K104" s="42"/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56" t="s">
        <v>60</v>
      </c>
      <c r="E106" s="52" t="s">
        <v>62</v>
      </c>
      <c r="F106" s="53">
        <v>120</v>
      </c>
      <c r="G106" s="55">
        <v>4.9000000000000004</v>
      </c>
      <c r="H106" s="55">
        <v>3</v>
      </c>
      <c r="I106" s="55">
        <v>7.1</v>
      </c>
      <c r="J106" s="55">
        <v>68.400000000000006</v>
      </c>
      <c r="K106" s="53" t="s">
        <v>48</v>
      </c>
      <c r="L106" s="41"/>
    </row>
    <row r="107" spans="1:12" ht="15" x14ac:dyDescent="0.25">
      <c r="A107" s="23"/>
      <c r="B107" s="15"/>
      <c r="C107" s="11"/>
      <c r="D107" s="56" t="s">
        <v>44</v>
      </c>
      <c r="E107" s="52" t="s">
        <v>63</v>
      </c>
      <c r="F107" s="58">
        <v>30</v>
      </c>
      <c r="G107" s="65">
        <v>2.25</v>
      </c>
      <c r="H107" s="65">
        <v>2.9</v>
      </c>
      <c r="I107" s="65">
        <v>22.3</v>
      </c>
      <c r="J107" s="65">
        <v>125.1</v>
      </c>
      <c r="K107" s="53" t="s">
        <v>48</v>
      </c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15.55</v>
      </c>
      <c r="H108" s="19">
        <f t="shared" si="54"/>
        <v>11.22</v>
      </c>
      <c r="I108" s="19">
        <f t="shared" si="54"/>
        <v>89.199999999999989</v>
      </c>
      <c r="J108" s="19">
        <f t="shared" si="54"/>
        <v>511.53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580</v>
      </c>
      <c r="G119" s="32">
        <f t="shared" ref="G119" si="58">G108+G118</f>
        <v>15.55</v>
      </c>
      <c r="H119" s="32">
        <f t="shared" ref="H119" si="59">H108+H118</f>
        <v>11.22</v>
      </c>
      <c r="I119" s="32">
        <f t="shared" ref="I119" si="60">I108+I118</f>
        <v>89.199999999999989</v>
      </c>
      <c r="J119" s="32">
        <f t="shared" ref="J119:L119" si="61">J108+J118</f>
        <v>511.53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7" t="s">
        <v>66</v>
      </c>
      <c r="F120" s="68">
        <v>250</v>
      </c>
      <c r="G120" s="69">
        <v>25.38</v>
      </c>
      <c r="H120" s="69">
        <v>24.44</v>
      </c>
      <c r="I120" s="69">
        <v>44.67</v>
      </c>
      <c r="J120" s="69">
        <v>500.75</v>
      </c>
      <c r="K120" s="70">
        <v>35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 x14ac:dyDescent="0.25">
      <c r="A122" s="14"/>
      <c r="B122" s="15"/>
      <c r="C122" s="11"/>
      <c r="D122" s="7" t="s">
        <v>22</v>
      </c>
      <c r="E122" s="52" t="s">
        <v>64</v>
      </c>
      <c r="F122" s="53">
        <v>180</v>
      </c>
      <c r="G122" s="55">
        <v>0.1</v>
      </c>
      <c r="H122" s="55">
        <v>0.02</v>
      </c>
      <c r="I122" s="55">
        <v>6.3</v>
      </c>
      <c r="J122" s="55">
        <v>25.78</v>
      </c>
      <c r="K122" s="71">
        <v>376</v>
      </c>
      <c r="L122" s="41"/>
    </row>
    <row r="123" spans="1:12" ht="15" x14ac:dyDescent="0.25">
      <c r="A123" s="14"/>
      <c r="B123" s="15"/>
      <c r="C123" s="11"/>
      <c r="D123" s="7" t="s">
        <v>23</v>
      </c>
      <c r="E123" s="52" t="s">
        <v>65</v>
      </c>
      <c r="F123" s="53">
        <v>55</v>
      </c>
      <c r="G123" s="55">
        <v>6.93</v>
      </c>
      <c r="H123" s="55">
        <v>10.36</v>
      </c>
      <c r="I123" s="55">
        <v>15.57</v>
      </c>
      <c r="J123" s="55">
        <v>190.8</v>
      </c>
      <c r="K123" s="53" t="s">
        <v>48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56" t="s">
        <v>44</v>
      </c>
      <c r="E125" s="52" t="s">
        <v>43</v>
      </c>
      <c r="F125" s="53">
        <v>15</v>
      </c>
      <c r="G125" s="55">
        <v>0.42</v>
      </c>
      <c r="H125" s="55">
        <v>3.68</v>
      </c>
      <c r="I125" s="55">
        <v>7.65</v>
      </c>
      <c r="J125" s="55">
        <v>69.58</v>
      </c>
      <c r="K125" s="53" t="s">
        <v>48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32.83</v>
      </c>
      <c r="H127" s="19">
        <f t="shared" si="62"/>
        <v>38.5</v>
      </c>
      <c r="I127" s="19">
        <f t="shared" si="62"/>
        <v>74.19</v>
      </c>
      <c r="J127" s="19">
        <f t="shared" si="62"/>
        <v>786.91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500</v>
      </c>
      <c r="G138" s="32">
        <f t="shared" ref="G138" si="66">G127+G137</f>
        <v>32.83</v>
      </c>
      <c r="H138" s="32">
        <f t="shared" ref="H138" si="67">H127+H137</f>
        <v>38.5</v>
      </c>
      <c r="I138" s="32">
        <f t="shared" ref="I138" si="68">I127+I137</f>
        <v>74.19</v>
      </c>
      <c r="J138" s="32">
        <f t="shared" ref="J138:L138" si="69">J127+J137</f>
        <v>786.91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67</v>
      </c>
      <c r="F139" s="53">
        <v>220</v>
      </c>
      <c r="G139" s="55">
        <v>13.01</v>
      </c>
      <c r="H139" s="55">
        <v>14.91</v>
      </c>
      <c r="I139" s="55">
        <v>36.36</v>
      </c>
      <c r="J139" s="55">
        <v>331.54</v>
      </c>
      <c r="K139" s="53">
        <v>204</v>
      </c>
      <c r="L139" s="39"/>
    </row>
    <row r="140" spans="1:12" ht="15" x14ac:dyDescent="0.25">
      <c r="A140" s="23"/>
      <c r="B140" s="15"/>
      <c r="C140" s="11"/>
      <c r="D140" s="6"/>
      <c r="E140" s="54"/>
      <c r="F140" s="54"/>
      <c r="G140" s="41"/>
      <c r="H140" s="41"/>
      <c r="I140" s="41"/>
      <c r="J140" s="41"/>
      <c r="K140" s="42"/>
      <c r="L140" s="41"/>
    </row>
    <row r="141" spans="1:12" ht="15" x14ac:dyDescent="0.25">
      <c r="A141" s="23"/>
      <c r="B141" s="15"/>
      <c r="C141" s="11"/>
      <c r="D141" s="7" t="s">
        <v>22</v>
      </c>
      <c r="E141" s="52" t="s">
        <v>68</v>
      </c>
      <c r="F141" s="53">
        <v>180</v>
      </c>
      <c r="G141" s="55">
        <v>2.85</v>
      </c>
      <c r="H141" s="55">
        <v>2.41</v>
      </c>
      <c r="I141" s="55">
        <v>10.76</v>
      </c>
      <c r="J141" s="55">
        <v>74.94</v>
      </c>
      <c r="K141" s="53">
        <v>379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/>
      <c r="F142" s="54"/>
      <c r="G142" s="41"/>
      <c r="H142" s="41"/>
      <c r="I142" s="41"/>
      <c r="J142" s="41"/>
      <c r="K142" s="54"/>
      <c r="L142" s="41"/>
    </row>
    <row r="143" spans="1:12" ht="15" x14ac:dyDescent="0.25">
      <c r="A143" s="23"/>
      <c r="B143" s="15"/>
      <c r="C143" s="11"/>
      <c r="D143" s="7" t="s">
        <v>24</v>
      </c>
      <c r="E143" s="52" t="s">
        <v>47</v>
      </c>
      <c r="F143" s="53">
        <v>100</v>
      </c>
      <c r="G143" s="55">
        <v>2.41</v>
      </c>
      <c r="H143" s="55">
        <v>10.76</v>
      </c>
      <c r="I143" s="55">
        <v>9.8000000000000007</v>
      </c>
      <c r="J143" s="55">
        <v>2.85</v>
      </c>
      <c r="K143" s="53">
        <v>338</v>
      </c>
      <c r="L143" s="41"/>
    </row>
    <row r="144" spans="1:12" ht="15" x14ac:dyDescent="0.25">
      <c r="A144" s="23"/>
      <c r="B144" s="15"/>
      <c r="C144" s="11"/>
      <c r="D144" s="56" t="s">
        <v>60</v>
      </c>
      <c r="E144" s="52" t="s">
        <v>69</v>
      </c>
      <c r="F144" s="53">
        <v>120</v>
      </c>
      <c r="G144" s="55">
        <v>4.9000000000000004</v>
      </c>
      <c r="H144" s="55">
        <v>3</v>
      </c>
      <c r="I144" s="55">
        <v>7.1</v>
      </c>
      <c r="J144" s="55">
        <v>68.400000000000006</v>
      </c>
      <c r="K144" s="53" t="s">
        <v>48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23.17</v>
      </c>
      <c r="H146" s="19">
        <f t="shared" si="70"/>
        <v>31.08</v>
      </c>
      <c r="I146" s="19">
        <f t="shared" si="70"/>
        <v>64.02</v>
      </c>
      <c r="J146" s="19">
        <f t="shared" si="70"/>
        <v>477.73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620</v>
      </c>
      <c r="G157" s="32">
        <f t="shared" ref="G157" si="74">G146+G156</f>
        <v>23.17</v>
      </c>
      <c r="H157" s="32">
        <f t="shared" ref="H157" si="75">H146+H156</f>
        <v>31.08</v>
      </c>
      <c r="I157" s="32">
        <f t="shared" ref="I157" si="76">I146+I156</f>
        <v>64.02</v>
      </c>
      <c r="J157" s="32">
        <f t="shared" ref="J157:L157" si="77">J146+J156</f>
        <v>477.73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70</v>
      </c>
      <c r="F158" s="64">
        <v>200</v>
      </c>
      <c r="G158" s="72">
        <v>13.98</v>
      </c>
      <c r="H158" s="72">
        <v>28.02</v>
      </c>
      <c r="I158" s="72">
        <v>2.7</v>
      </c>
      <c r="J158" s="72">
        <v>319.14999999999998</v>
      </c>
      <c r="K158" s="50">
        <v>210</v>
      </c>
      <c r="L158" s="39"/>
    </row>
    <row r="159" spans="1:12" ht="15" x14ac:dyDescent="0.25">
      <c r="A159" s="23"/>
      <c r="B159" s="15"/>
      <c r="C159" s="11"/>
      <c r="D159" s="6"/>
      <c r="E159" s="54"/>
      <c r="F159" s="41"/>
      <c r="G159" s="41"/>
      <c r="H159" s="41"/>
      <c r="I159" s="41"/>
      <c r="J159" s="41"/>
      <c r="K159" s="42"/>
      <c r="L159" s="41"/>
    </row>
    <row r="160" spans="1:12" ht="15" x14ac:dyDescent="0.25">
      <c r="A160" s="23"/>
      <c r="B160" s="15"/>
      <c r="C160" s="11"/>
      <c r="D160" s="7" t="s">
        <v>22</v>
      </c>
      <c r="E160" s="52" t="s">
        <v>75</v>
      </c>
      <c r="F160" s="58">
        <v>200</v>
      </c>
      <c r="G160" s="65">
        <v>0.13</v>
      </c>
      <c r="H160" s="65">
        <v>0.02</v>
      </c>
      <c r="I160" s="65">
        <v>10.199999999999999</v>
      </c>
      <c r="J160" s="65">
        <v>30.3</v>
      </c>
      <c r="K160" s="53">
        <v>376</v>
      </c>
      <c r="L160" s="41"/>
    </row>
    <row r="161" spans="1:12" ht="15" x14ac:dyDescent="0.25">
      <c r="A161" s="23"/>
      <c r="B161" s="15"/>
      <c r="C161" s="11"/>
      <c r="D161" s="7" t="s">
        <v>23</v>
      </c>
      <c r="E161" s="52" t="s">
        <v>52</v>
      </c>
      <c r="F161" s="58">
        <v>45</v>
      </c>
      <c r="G161" s="65">
        <v>5.77</v>
      </c>
      <c r="H161" s="65">
        <v>8.89</v>
      </c>
      <c r="I161" s="65">
        <v>15.57</v>
      </c>
      <c r="J161" s="65">
        <v>172.8</v>
      </c>
      <c r="K161" s="53" t="s">
        <v>48</v>
      </c>
      <c r="L161" s="41"/>
    </row>
    <row r="162" spans="1:12" ht="15" x14ac:dyDescent="0.25">
      <c r="A162" s="23"/>
      <c r="B162" s="15"/>
      <c r="C162" s="11"/>
      <c r="D162" s="7" t="s">
        <v>24</v>
      </c>
      <c r="E162" s="57" t="s">
        <v>47</v>
      </c>
      <c r="F162" s="59">
        <v>100</v>
      </c>
      <c r="G162" s="61">
        <v>0</v>
      </c>
      <c r="H162" s="63">
        <v>0</v>
      </c>
      <c r="I162" s="61">
        <v>10</v>
      </c>
      <c r="J162" s="61">
        <v>47</v>
      </c>
      <c r="K162" s="60">
        <v>338</v>
      </c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545</v>
      </c>
      <c r="G165" s="19">
        <f t="shared" ref="G165:J165" si="78">SUM(G158:G164)</f>
        <v>19.880000000000003</v>
      </c>
      <c r="H165" s="19">
        <f t="shared" si="78"/>
        <v>36.93</v>
      </c>
      <c r="I165" s="19">
        <f t="shared" si="78"/>
        <v>38.47</v>
      </c>
      <c r="J165" s="19">
        <f t="shared" si="78"/>
        <v>569.25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545</v>
      </c>
      <c r="G176" s="32">
        <f t="shared" ref="G176" si="82">G165+G175</f>
        <v>19.880000000000003</v>
      </c>
      <c r="H176" s="32">
        <f t="shared" ref="H176" si="83">H165+H175</f>
        <v>36.93</v>
      </c>
      <c r="I176" s="32">
        <f t="shared" ref="I176" si="84">I165+I175</f>
        <v>38.47</v>
      </c>
      <c r="J176" s="32">
        <f t="shared" ref="J176:L176" si="85">J165+J175</f>
        <v>569.25</v>
      </c>
      <c r="K176" s="32"/>
      <c r="L176" s="32">
        <f t="shared" si="85"/>
        <v>0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71</v>
      </c>
      <c r="F177" s="50">
        <v>240</v>
      </c>
      <c r="G177" s="51">
        <v>14.7</v>
      </c>
      <c r="H177" s="51">
        <v>13.8</v>
      </c>
      <c r="I177" s="51">
        <v>34.619999999999997</v>
      </c>
      <c r="J177" s="51">
        <v>271.17</v>
      </c>
      <c r="K177" s="50" t="s">
        <v>73</v>
      </c>
      <c r="L177" s="39"/>
    </row>
    <row r="178" spans="1:12" ht="15" x14ac:dyDescent="0.25">
      <c r="A178" s="23"/>
      <c r="B178" s="15"/>
      <c r="C178" s="11"/>
      <c r="D178" s="6"/>
      <c r="E178" s="52"/>
      <c r="F178" s="41"/>
      <c r="G178" s="41"/>
      <c r="H178" s="41"/>
      <c r="I178" s="41"/>
      <c r="J178" s="41"/>
      <c r="K178" s="42"/>
      <c r="L178" s="41"/>
    </row>
    <row r="179" spans="1:12" ht="15" x14ac:dyDescent="0.25">
      <c r="A179" s="23"/>
      <c r="B179" s="15"/>
      <c r="C179" s="11"/>
      <c r="D179" s="7" t="s">
        <v>22</v>
      </c>
      <c r="E179" s="52" t="s">
        <v>64</v>
      </c>
      <c r="F179" s="53">
        <v>200</v>
      </c>
      <c r="G179" s="55">
        <v>0.1</v>
      </c>
      <c r="H179" s="55">
        <v>0.02</v>
      </c>
      <c r="I179" s="55">
        <v>7</v>
      </c>
      <c r="J179" s="55">
        <v>28.64</v>
      </c>
      <c r="K179" s="53">
        <v>376</v>
      </c>
      <c r="L179" s="41"/>
    </row>
    <row r="180" spans="1:12" ht="15" x14ac:dyDescent="0.25">
      <c r="A180" s="23"/>
      <c r="B180" s="15"/>
      <c r="C180" s="11"/>
      <c r="D180" s="7" t="s">
        <v>23</v>
      </c>
      <c r="E180" s="52" t="s">
        <v>72</v>
      </c>
      <c r="F180" s="53">
        <v>30</v>
      </c>
      <c r="G180" s="55">
        <v>1.4</v>
      </c>
      <c r="H180" s="55">
        <v>0.47</v>
      </c>
      <c r="I180" s="55">
        <v>7.8</v>
      </c>
      <c r="J180" s="55">
        <v>42</v>
      </c>
      <c r="K180" s="53" t="s">
        <v>48</v>
      </c>
      <c r="L180" s="41"/>
    </row>
    <row r="181" spans="1:12" ht="15" x14ac:dyDescent="0.25">
      <c r="A181" s="23"/>
      <c r="B181" s="15"/>
      <c r="C181" s="11"/>
      <c r="D181" s="7" t="s">
        <v>24</v>
      </c>
      <c r="E181" s="54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56" t="s">
        <v>44</v>
      </c>
      <c r="E182" s="52" t="s">
        <v>43</v>
      </c>
      <c r="F182" s="53">
        <v>45</v>
      </c>
      <c r="G182" s="55">
        <v>1.26</v>
      </c>
      <c r="H182" s="55">
        <v>11.05</v>
      </c>
      <c r="I182" s="55">
        <v>22.95</v>
      </c>
      <c r="J182" s="55">
        <v>208.74</v>
      </c>
      <c r="K182" s="53" t="s">
        <v>48</v>
      </c>
      <c r="L182" s="41"/>
    </row>
    <row r="183" spans="1:12" ht="15" x14ac:dyDescent="0.25">
      <c r="A183" s="23"/>
      <c r="B183" s="15"/>
      <c r="C183" s="11"/>
      <c r="D183" s="56" t="s">
        <v>60</v>
      </c>
      <c r="E183" s="52" t="s">
        <v>58</v>
      </c>
      <c r="F183" s="53">
        <v>90</v>
      </c>
      <c r="G183" s="55">
        <v>10.199999999999999</v>
      </c>
      <c r="H183" s="55">
        <v>5.4</v>
      </c>
      <c r="I183" s="55">
        <v>8.1</v>
      </c>
      <c r="J183" s="55">
        <v>32.4</v>
      </c>
      <c r="K183" s="53" t="s">
        <v>48</v>
      </c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605</v>
      </c>
      <c r="G184" s="19">
        <f t="shared" ref="G184:J184" si="86">SUM(G177:G183)</f>
        <v>27.66</v>
      </c>
      <c r="H184" s="19">
        <f t="shared" si="86"/>
        <v>30.740000000000002</v>
      </c>
      <c r="I184" s="19">
        <f t="shared" si="86"/>
        <v>80.469999999999985</v>
      </c>
      <c r="J184" s="19">
        <f t="shared" si="86"/>
        <v>582.94999999999993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605</v>
      </c>
      <c r="G195" s="32">
        <f t="shared" ref="G195" si="90">G184+G194</f>
        <v>27.66</v>
      </c>
      <c r="H195" s="32">
        <f t="shared" ref="H195" si="91">H184+H194</f>
        <v>30.740000000000002</v>
      </c>
      <c r="I195" s="32">
        <f t="shared" ref="I195" si="92">I184+I194</f>
        <v>80.469999999999985</v>
      </c>
      <c r="J195" s="32">
        <f t="shared" ref="J195:L195" si="93">J184+J194</f>
        <v>582.94999999999993</v>
      </c>
      <c r="K195" s="32"/>
      <c r="L195" s="32">
        <f t="shared" si="93"/>
        <v>0</v>
      </c>
    </row>
    <row r="196" spans="1:12" x14ac:dyDescent="0.2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23.728000000000002</v>
      </c>
      <c r="H196" s="34">
        <f t="shared" si="94"/>
        <v>26.737000000000002</v>
      </c>
      <c r="I196" s="34">
        <f t="shared" si="94"/>
        <v>73.387</v>
      </c>
      <c r="J196" s="34">
        <f t="shared" si="94"/>
        <v>595.54799999999989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dcterms:created xsi:type="dcterms:W3CDTF">2022-05-16T14:23:56Z</dcterms:created>
  <dcterms:modified xsi:type="dcterms:W3CDTF">2024-08-21T10:07:49Z</dcterms:modified>
</cp:coreProperties>
</file>