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235" windowHeight="62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T21" i="3" l="1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V20" i="3"/>
  <c r="AU20" i="3"/>
  <c r="T20" i="3"/>
  <c r="AU19" i="3"/>
  <c r="T19" i="3"/>
  <c r="AV19" i="3" s="1"/>
  <c r="AU18" i="3"/>
  <c r="T18" i="3"/>
  <c r="AV18" i="3" s="1"/>
  <c r="AU17" i="3"/>
  <c r="T17" i="3"/>
  <c r="AV17" i="3" s="1"/>
  <c r="AV16" i="3"/>
  <c r="AU16" i="3"/>
  <c r="T16" i="3"/>
  <c r="AU15" i="3"/>
  <c r="T15" i="3"/>
  <c r="AV15" i="3" s="1"/>
  <c r="AU14" i="3"/>
  <c r="T14" i="3"/>
  <c r="AV14" i="3" s="1"/>
  <c r="AU13" i="3"/>
  <c r="AV13" i="3" s="1"/>
  <c r="T13" i="3"/>
  <c r="AV12" i="3"/>
  <c r="AU12" i="3"/>
  <c r="T12" i="3"/>
  <c r="AU11" i="3"/>
  <c r="T11" i="3"/>
  <c r="AV11" i="3" s="1"/>
  <c r="AU10" i="3"/>
  <c r="T10" i="3"/>
  <c r="AV10" i="3" s="1"/>
  <c r="AV9" i="3"/>
  <c r="AU9" i="3"/>
  <c r="T9" i="3"/>
  <c r="AV8" i="3"/>
  <c r="AU8" i="3"/>
  <c r="T8" i="3"/>
  <c r="AU7" i="3"/>
  <c r="T7" i="3"/>
  <c r="AV7" i="3" s="1"/>
  <c r="AU6" i="3"/>
  <c r="T6" i="3"/>
  <c r="AV6" i="3" s="1"/>
  <c r="AV5" i="3"/>
  <c r="AU5" i="3"/>
  <c r="T5" i="3"/>
  <c r="AV4" i="3"/>
  <c r="AU4" i="3"/>
  <c r="T4" i="3"/>
  <c r="AU3" i="3"/>
  <c r="AU22" i="3" s="1"/>
  <c r="T3" i="3"/>
  <c r="AV3" i="3" s="1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U22" i="2"/>
  <c r="AV22" i="2" s="1"/>
  <c r="AU21" i="2"/>
  <c r="AV21" i="2" s="1"/>
  <c r="AU20" i="2"/>
  <c r="AV20" i="2" s="1"/>
  <c r="AU19" i="2"/>
  <c r="T19" i="2"/>
  <c r="AV19" i="2" s="1"/>
  <c r="AV18" i="2"/>
  <c r="AU18" i="2"/>
  <c r="T18" i="2"/>
  <c r="AU17" i="2"/>
  <c r="T17" i="2"/>
  <c r="AV17" i="2" s="1"/>
  <c r="AU16" i="2"/>
  <c r="T16" i="2"/>
  <c r="AV16" i="2" s="1"/>
  <c r="AU15" i="2"/>
  <c r="T15" i="2"/>
  <c r="AV15" i="2" s="1"/>
  <c r="AV14" i="2"/>
  <c r="AU14" i="2"/>
  <c r="T14" i="2"/>
  <c r="AU13" i="2"/>
  <c r="T13" i="2"/>
  <c r="AV13" i="2" s="1"/>
  <c r="AU12" i="2"/>
  <c r="T12" i="2"/>
  <c r="AV12" i="2" s="1"/>
  <c r="AU11" i="2"/>
  <c r="T11" i="2"/>
  <c r="AV11" i="2" s="1"/>
  <c r="AV10" i="2"/>
  <c r="AU10" i="2"/>
  <c r="T10" i="2"/>
  <c r="AU9" i="2"/>
  <c r="T9" i="2"/>
  <c r="AV9" i="2" s="1"/>
  <c r="AU8" i="2"/>
  <c r="T8" i="2"/>
  <c r="AV8" i="2" s="1"/>
  <c r="AU7" i="2"/>
  <c r="T7" i="2"/>
  <c r="AV7" i="2" s="1"/>
  <c r="AV6" i="2"/>
  <c r="AU6" i="2"/>
  <c r="T6" i="2"/>
  <c r="AU5" i="2"/>
  <c r="T5" i="2"/>
  <c r="AV5" i="2" s="1"/>
  <c r="AU4" i="2"/>
  <c r="T4" i="2"/>
  <c r="AV4" i="2" s="1"/>
  <c r="AU3" i="2"/>
  <c r="AU24" i="2" s="1"/>
  <c r="T3" i="2"/>
  <c r="T24" i="2" s="1"/>
  <c r="AV22" i="3" l="1"/>
  <c r="T21" i="3"/>
  <c r="T22" i="3"/>
  <c r="AV3" i="2"/>
  <c r="AV24" i="2" s="1"/>
  <c r="T23" i="2"/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C20" i="1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3" i="1"/>
  <c r="AW4" i="1"/>
  <c r="AW5" i="1"/>
  <c r="AW6" i="1"/>
  <c r="AW7" i="1"/>
  <c r="AW8" i="1"/>
  <c r="AW9" i="1"/>
  <c r="AW10" i="1"/>
  <c r="AW11" i="1"/>
  <c r="AW12" i="1"/>
  <c r="AX12" i="1" s="1"/>
  <c r="AW13" i="1"/>
  <c r="AW14" i="1"/>
  <c r="AW15" i="1"/>
  <c r="AW16" i="1"/>
  <c r="AW17" i="1"/>
  <c r="AW18" i="1"/>
  <c r="AW19" i="1"/>
  <c r="AW3" i="1"/>
  <c r="AW21" i="1" l="1"/>
  <c r="AX19" i="1"/>
  <c r="AX5" i="1"/>
  <c r="AX3" i="1"/>
  <c r="AX18" i="1"/>
  <c r="AX4" i="1"/>
  <c r="AX17" i="1"/>
  <c r="AX16" i="1"/>
  <c r="AX15" i="1"/>
  <c r="AX14" i="1"/>
  <c r="AX13" i="1"/>
  <c r="AX11" i="1"/>
  <c r="AX10" i="1"/>
  <c r="AX9" i="1"/>
  <c r="AX8" i="1"/>
  <c r="AX7" i="1"/>
  <c r="AX6" i="1"/>
  <c r="U21" i="1"/>
  <c r="AX21" i="1" l="1"/>
</calcChain>
</file>

<file path=xl/sharedStrings.xml><?xml version="1.0" encoding="utf-8"?>
<sst xmlns="http://schemas.openxmlformats.org/spreadsheetml/2006/main" count="286" uniqueCount="231">
  <si>
    <t>Сентября</t>
  </si>
  <si>
    <t>1.09-2.09</t>
  </si>
  <si>
    <t>4.09-9.09</t>
  </si>
  <si>
    <t>11.09-16.09</t>
  </si>
  <si>
    <t>18.09-23.09</t>
  </si>
  <si>
    <t>25.09-30.09</t>
  </si>
  <si>
    <t>2.10-7.10</t>
  </si>
  <si>
    <t>9.10-14.10</t>
  </si>
  <si>
    <t>16.10-21.10</t>
  </si>
  <si>
    <t>23.10-28.10</t>
  </si>
  <si>
    <t>30.10-4.11</t>
  </si>
  <si>
    <t>Октябрь</t>
  </si>
  <si>
    <t>6.11-11.11</t>
  </si>
  <si>
    <t>13.11-18.11</t>
  </si>
  <si>
    <t>20.11-25.11</t>
  </si>
  <si>
    <t>27.11-2.12</t>
  </si>
  <si>
    <t>Ноябрь</t>
  </si>
  <si>
    <t>4.12-9.12</t>
  </si>
  <si>
    <t>11.12-16.12</t>
  </si>
  <si>
    <t>18.12-23.12</t>
  </si>
  <si>
    <t>25.12-30.12</t>
  </si>
  <si>
    <t>Декабрь</t>
  </si>
  <si>
    <t>1.01-6.01</t>
  </si>
  <si>
    <t>15.01-20.01</t>
  </si>
  <si>
    <t>22.01-27.01</t>
  </si>
  <si>
    <t>29.01-3.02</t>
  </si>
  <si>
    <t>Январь</t>
  </si>
  <si>
    <t>5.02-10.02</t>
  </si>
  <si>
    <t>12.02-17.02</t>
  </si>
  <si>
    <t>19.02-24.02</t>
  </si>
  <si>
    <t>26.02-2.03</t>
  </si>
  <si>
    <t>Февраль</t>
  </si>
  <si>
    <t>4.03-9.03</t>
  </si>
  <si>
    <t>11.03-16.03</t>
  </si>
  <si>
    <t>18.03-23.03</t>
  </si>
  <si>
    <t>25.03-30.03</t>
  </si>
  <si>
    <t>Март</t>
  </si>
  <si>
    <t>1.04-6.04</t>
  </si>
  <si>
    <t>8.04-13.04</t>
  </si>
  <si>
    <t>15.04-20.04</t>
  </si>
  <si>
    <t>22.04-27.04</t>
  </si>
  <si>
    <t>29.04-4.05</t>
  </si>
  <si>
    <t>Апрель</t>
  </si>
  <si>
    <t>6.05-11.05</t>
  </si>
  <si>
    <t>13.05-18.05</t>
  </si>
  <si>
    <t>20.05-25.05</t>
  </si>
  <si>
    <t>27.05-01.06</t>
  </si>
  <si>
    <t>Май</t>
  </si>
  <si>
    <t>3.06-8.06</t>
  </si>
  <si>
    <t>Июнь</t>
  </si>
  <si>
    <t>Общая сумма часов</t>
  </si>
  <si>
    <t>Итого</t>
  </si>
  <si>
    <t>Индекс</t>
  </si>
  <si>
    <t>Компоненты программы</t>
  </si>
  <si>
    <t>ОУПБ.01</t>
  </si>
  <si>
    <t>Русский язык и литература</t>
  </si>
  <si>
    <t>Часть 1 Русский язык</t>
  </si>
  <si>
    <t>Часть 2 Литература</t>
  </si>
  <si>
    <t>Часть 3 Родная литература</t>
  </si>
  <si>
    <t>ОУПБ.02</t>
  </si>
  <si>
    <t>Иностранный язык</t>
  </si>
  <si>
    <t>ОУПБ.03</t>
  </si>
  <si>
    <t>История</t>
  </si>
  <si>
    <t>ОУПБ.04</t>
  </si>
  <si>
    <t>Физическая культура</t>
  </si>
  <si>
    <t>ОУПБ.05</t>
  </si>
  <si>
    <t>Основы безопасности жизнедеятельности</t>
  </si>
  <si>
    <t>ОУПБ.06</t>
  </si>
  <si>
    <t>Обществознание ( включая право )</t>
  </si>
  <si>
    <t>ОУПБ.07</t>
  </si>
  <si>
    <t>Астрономия</t>
  </si>
  <si>
    <t>Итого за 1 пол.</t>
  </si>
  <si>
    <t>ОУПУ.10</t>
  </si>
  <si>
    <t>Математика</t>
  </si>
  <si>
    <t>ОУПУ.11</t>
  </si>
  <si>
    <t>География</t>
  </si>
  <si>
    <t>ОУПУ.12</t>
  </si>
  <si>
    <t>Экономика</t>
  </si>
  <si>
    <t>ОУПД.01</t>
  </si>
  <si>
    <t>Информатика</t>
  </si>
  <si>
    <t>ОУПД.02</t>
  </si>
  <si>
    <t>ОУПД.03</t>
  </si>
  <si>
    <t>Россия-Моя история</t>
  </si>
  <si>
    <t>ОУПД.04</t>
  </si>
  <si>
    <t>Технология проектной деятельности</t>
  </si>
  <si>
    <t>Естествознание(физика,химия, биология)</t>
  </si>
  <si>
    <t>8.01-11.01</t>
  </si>
  <si>
    <t>12.01-13.01</t>
  </si>
  <si>
    <t>24.06-28.06</t>
  </si>
  <si>
    <t>10.06-14.06</t>
  </si>
  <si>
    <t>15.06-22.06</t>
  </si>
  <si>
    <t>Каникулы</t>
  </si>
  <si>
    <t>Аттестация</t>
  </si>
  <si>
    <t>2.09-7.09</t>
  </si>
  <si>
    <t>9.09-14.09</t>
  </si>
  <si>
    <t>16.09-21.09</t>
  </si>
  <si>
    <t>23.09-28.09</t>
  </si>
  <si>
    <t>30.09-5.10</t>
  </si>
  <si>
    <t>7.10-12.10</t>
  </si>
  <si>
    <t>14.10-19.10</t>
  </si>
  <si>
    <t>21.10-26.10</t>
  </si>
  <si>
    <t>28.10-2.11</t>
  </si>
  <si>
    <t>4.11-9.11</t>
  </si>
  <si>
    <t>11.11-16.11</t>
  </si>
  <si>
    <t>18.11-23.11</t>
  </si>
  <si>
    <t>25.11-30.11</t>
  </si>
  <si>
    <t>2.12-7.12</t>
  </si>
  <si>
    <t>9.12-14.12</t>
  </si>
  <si>
    <t>16.12-21.12</t>
  </si>
  <si>
    <t>23.12-28.12</t>
  </si>
  <si>
    <t>29.12-4.01</t>
  </si>
  <si>
    <t>6.01.-11.01</t>
  </si>
  <si>
    <t>13.01-18.01</t>
  </si>
  <si>
    <t>20.01-25.01</t>
  </si>
  <si>
    <t>27.01-01.02</t>
  </si>
  <si>
    <t>3.02-8.02</t>
  </si>
  <si>
    <t>10.02-15.02</t>
  </si>
  <si>
    <t>17.02-22.02</t>
  </si>
  <si>
    <t>24.02-28.02</t>
  </si>
  <si>
    <t>3.03-8.03</t>
  </si>
  <si>
    <t>10.3-15.03</t>
  </si>
  <si>
    <t>17.03-22.03</t>
  </si>
  <si>
    <t>24.03-29.03</t>
  </si>
  <si>
    <t>31.03-5.04</t>
  </si>
  <si>
    <t>7.04-12.04</t>
  </si>
  <si>
    <t>14.04-19.04</t>
  </si>
  <si>
    <t>21.04-26.04</t>
  </si>
  <si>
    <t>28.04-3.05</t>
  </si>
  <si>
    <t>5.05-10.05</t>
  </si>
  <si>
    <t>12.05-17.05</t>
  </si>
  <si>
    <t>19.05-24.05</t>
  </si>
  <si>
    <t>26.05-31.05</t>
  </si>
  <si>
    <t>2.06-7.06</t>
  </si>
  <si>
    <t>9.06-14.06</t>
  </si>
  <si>
    <t>16.06-21.06</t>
  </si>
  <si>
    <t>23.06-28.06</t>
  </si>
  <si>
    <t>СГ.01</t>
  </si>
  <si>
    <t>История России</t>
  </si>
  <si>
    <t>СГ.02</t>
  </si>
  <si>
    <t>Иностранный язык в профессиональ-</t>
  </si>
  <si>
    <t>СГ.03</t>
  </si>
  <si>
    <t>Безопасность жизнедеятельности</t>
  </si>
  <si>
    <t>СГ.04</t>
  </si>
  <si>
    <t>СГ.06</t>
  </si>
  <si>
    <t>Русский язык и культура речи</t>
  </si>
  <si>
    <t>ОП.01</t>
  </si>
  <si>
    <t>Информационное обеспечение профессиональной деятельности</t>
  </si>
  <si>
    <t>ОП.02</t>
  </si>
  <si>
    <t>Анатомия и физиология человека</t>
  </si>
  <si>
    <t>ОП.03</t>
  </si>
  <si>
    <t>Санитария и гигиена в сфере услуг</t>
  </si>
  <si>
    <t>ОП.04</t>
  </si>
  <si>
    <t>Рисунок и живопись</t>
  </si>
  <si>
    <t>ОП.07</t>
  </si>
  <si>
    <t>Основы финансовой грамотности</t>
  </si>
  <si>
    <t>ОП.08</t>
  </si>
  <si>
    <t xml:space="preserve">Материаловедение </t>
  </si>
  <si>
    <t>ПМ 01</t>
  </si>
  <si>
    <t>Предоставление парикмахерских услуг</t>
  </si>
  <si>
    <t>МДК 01.01</t>
  </si>
  <si>
    <t>Выполнение классических и совре- менных, коммерческих стрижек волос</t>
  </si>
  <si>
    <t>МДК 01.04</t>
  </si>
  <si>
    <t>Выполнение классических и совре-менных, коммерческих укладок на волосах различной длины</t>
  </si>
  <si>
    <t>УП.01.04</t>
  </si>
  <si>
    <t>Учебная практика</t>
  </si>
  <si>
    <t>МДК 02.01</t>
  </si>
  <si>
    <t>Технология выполнения парикмахерских услуг</t>
  </si>
  <si>
    <t>УП. 02.01</t>
  </si>
  <si>
    <t>ПП 02.01</t>
  </si>
  <si>
    <t>Производственная практика</t>
  </si>
  <si>
    <t>МДК 02.02</t>
  </si>
  <si>
    <t>Предоставление маникюрных услуг</t>
  </si>
  <si>
    <t>УП. 02.02</t>
  </si>
  <si>
    <t>1.09-6.09</t>
  </si>
  <si>
    <t>8.09-13.09</t>
  </si>
  <si>
    <t>15.09-20.09</t>
  </si>
  <si>
    <t>22.09-27.09</t>
  </si>
  <si>
    <t>29.09-4.10</t>
  </si>
  <si>
    <t>6.10-11.10</t>
  </si>
  <si>
    <t>13.10-18.10</t>
  </si>
  <si>
    <t>20.10-25.10</t>
  </si>
  <si>
    <t>27.10-1.11</t>
  </si>
  <si>
    <t>3.11-8.11</t>
  </si>
  <si>
    <t>10.11-15.11</t>
  </si>
  <si>
    <t>17.11-22.11</t>
  </si>
  <si>
    <t>24.11-29.11</t>
  </si>
  <si>
    <t>1.12-6.12</t>
  </si>
  <si>
    <t>8.12-13.12</t>
  </si>
  <si>
    <t>15.12-20.12</t>
  </si>
  <si>
    <t>22.12-27.12</t>
  </si>
  <si>
    <t>29.12-3.01</t>
  </si>
  <si>
    <t>5.01-12.01</t>
  </si>
  <si>
    <t>12.01-17.1</t>
  </si>
  <si>
    <t>19.01-24.01</t>
  </si>
  <si>
    <t>26.01-31.01</t>
  </si>
  <si>
    <t>2.02-7.02</t>
  </si>
  <si>
    <t>9.02-14.02</t>
  </si>
  <si>
    <t>16.02-21.02</t>
  </si>
  <si>
    <t>23.02-28.02</t>
  </si>
  <si>
    <t>2.03-7.03</t>
  </si>
  <si>
    <t>9.03-14.03</t>
  </si>
  <si>
    <t>16.03-21.03</t>
  </si>
  <si>
    <t>23.03-28.03</t>
  </si>
  <si>
    <t>30.03-4.04</t>
  </si>
  <si>
    <t>6.04-11.04</t>
  </si>
  <si>
    <t>13.04-18.04</t>
  </si>
  <si>
    <t>20.04-25.04</t>
  </si>
  <si>
    <t>27.04-2.05</t>
  </si>
  <si>
    <t>4.05-9.05</t>
  </si>
  <si>
    <t>11.05-16.05</t>
  </si>
  <si>
    <t>18.05-23.05</t>
  </si>
  <si>
    <t>25.05-30.05</t>
  </si>
  <si>
    <t>1.06-6.06</t>
  </si>
  <si>
    <t>8.06-13.06</t>
  </si>
  <si>
    <t>15.06-20.06</t>
  </si>
  <si>
    <t>22.06-27.06</t>
  </si>
  <si>
    <t>СГ.05</t>
  </si>
  <si>
    <t>Основы фидилософии</t>
  </si>
  <si>
    <t>ОП.05</t>
  </si>
  <si>
    <t>Организация и ведение коммерческой деятельности специалиста индустрии красоты</t>
  </si>
  <si>
    <t>ОП.06</t>
  </si>
  <si>
    <t>Деловые и профессиональные коммуникации</t>
  </si>
  <si>
    <t>МДК 01.02</t>
  </si>
  <si>
    <t>Выполнение химического воздействия на волосы</t>
  </si>
  <si>
    <t>МДК 01.03</t>
  </si>
  <si>
    <t>Выполнение простых и сложных видов окрашивания волос</t>
  </si>
  <si>
    <t>МДК 01.05</t>
  </si>
  <si>
    <t>Моделирование классических и со- временных, коммерческих причесок с применением украшений и пости-с применением украшений и пости-жёрных изделий</t>
  </si>
  <si>
    <t>ПП. 01,02,03,04</t>
  </si>
  <si>
    <t>ПА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</si>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</sst>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1" x14ac:knownFonts="1">
    <font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0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0" borderId="5" xfId="0" applyFont="1" applyBorder="1"/>
    <xf numFmtId="0" fontId="3" fillId="0" borderId="7" xfId="0" applyFont="1" applyBorder="1"/>
    <xf numFmtId="0" fontId="1" fillId="0" borderId="2" xfId="0" applyFont="1" applyBorder="1" applyAlignment="1">
      <alignment horizontal="left" vertical="top" wrapText="1"/>
    </xf>
    <xf numFmtId="0" fontId="7" fillId="4" borderId="8" xfId="0" applyFont="1" applyFill="1" applyBorder="1"/>
    <xf numFmtId="0" fontId="3" fillId="4" borderId="9" xfId="0" applyFont="1" applyFill="1" applyBorder="1"/>
    <xf numFmtId="0" fontId="7" fillId="4" borderId="10" xfId="0" applyFont="1" applyFill="1" applyBorder="1"/>
    <xf numFmtId="0" fontId="3" fillId="4" borderId="11" xfId="0" applyFont="1" applyFill="1" applyBorder="1"/>
    <xf numFmtId="0" fontId="7" fillId="4" borderId="12" xfId="0" applyFont="1" applyFill="1" applyBorder="1"/>
    <xf numFmtId="0" fontId="3" fillId="4" borderId="13" xfId="0" applyFont="1" applyFill="1" applyBorder="1"/>
    <xf numFmtId="16" fontId="2" fillId="0" borderId="0" xfId="0" applyNumberFormat="1" applyFont="1" applyAlignment="1">
      <alignment vertical="top" wrapText="1"/>
    </xf>
    <xf numFmtId="0" fontId="1" fillId="0" borderId="2" xfId="0" applyFont="1" applyBorder="1" applyAlignment="1">
      <alignment wrapText="1"/>
    </xf>
    <xf numFmtId="0" fontId="3" fillId="3" borderId="9" xfId="0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3" fillId="3" borderId="8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5" fillId="0" borderId="3" xfId="0" applyFont="1" applyFill="1" applyBorder="1" applyAlignment="1">
      <alignment wrapText="1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3" fillId="5" borderId="1" xfId="0" applyFont="1" applyFill="1" applyBorder="1"/>
    <xf numFmtId="0" fontId="3" fillId="5" borderId="5" xfId="0" applyFont="1" applyFill="1" applyBorder="1"/>
    <xf numFmtId="0" fontId="0" fillId="5" borderId="1" xfId="0" applyFill="1" applyBorder="1"/>
    <xf numFmtId="0" fontId="3" fillId="5" borderId="7" xfId="0" applyFont="1" applyFill="1" applyBorder="1"/>
    <xf numFmtId="0" fontId="3" fillId="0" borderId="2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 vertical="top" wrapText="1"/>
    </xf>
    <xf numFmtId="16" fontId="1" fillId="0" borderId="1" xfId="0" applyNumberFormat="1" applyFont="1" applyBorder="1" applyAlignment="1">
      <alignment horizontal="left" vertical="top" wrapText="1"/>
    </xf>
    <xf numFmtId="16" fontId="1" fillId="0" borderId="0" xfId="0" applyNumberFormat="1" applyFont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3" fillId="3" borderId="1" xfId="0" applyFont="1" applyFill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7" xfId="0" applyBorder="1"/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0" borderId="0" xfId="0" applyFont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3" fillId="7" borderId="1" xfId="0" applyFont="1" applyFill="1" applyBorder="1"/>
    <xf numFmtId="0" fontId="3" fillId="7" borderId="5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2" borderId="7" xfId="0" applyFill="1" applyBorder="1"/>
    <xf numFmtId="0" fontId="7" fillId="6" borderId="1" xfId="0" applyFont="1" applyFill="1" applyBorder="1"/>
    <xf numFmtId="0" fontId="0" fillId="7" borderId="1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6"/>
  <sheetViews>
    <sheetView tabSelected="1" topLeftCell="B1" workbookViewId="0">
      <selection activeCell="AN24" sqref="AN24"/>
    </sheetView>
  </sheetViews>
  <sheetFormatPr defaultRowHeight="15" x14ac:dyDescent="0.25"/>
  <cols>
    <col min="1" max="1" width="9" customWidth="1"/>
    <col min="2" max="2" width="20" customWidth="1"/>
    <col min="3" max="48" width="3.7109375" customWidth="1"/>
    <col min="49" max="49" width="7.5703125" customWidth="1"/>
    <col min="50" max="50" width="6" customWidth="1"/>
    <col min="51" max="56" width="3.7109375" customWidth="1"/>
  </cols>
  <sheetData>
    <row r="1" spans="1:70" ht="21" customHeight="1" x14ac:dyDescent="0.25">
      <c r="A1" s="58" t="s">
        <v>52</v>
      </c>
      <c r="B1" s="58" t="s">
        <v>53</v>
      </c>
      <c r="C1" s="53" t="s">
        <v>0</v>
      </c>
      <c r="D1" s="55"/>
      <c r="E1" s="55"/>
      <c r="F1" s="55"/>
      <c r="G1" s="54"/>
      <c r="H1" s="53" t="s">
        <v>11</v>
      </c>
      <c r="I1" s="55"/>
      <c r="J1" s="55"/>
      <c r="K1" s="55"/>
      <c r="L1" s="54"/>
      <c r="M1" s="53" t="s">
        <v>16</v>
      </c>
      <c r="N1" s="55"/>
      <c r="O1" s="55"/>
      <c r="P1" s="54"/>
      <c r="Q1" s="53" t="s">
        <v>21</v>
      </c>
      <c r="R1" s="55"/>
      <c r="S1" s="55"/>
      <c r="T1" s="54"/>
      <c r="U1" s="51" t="s">
        <v>71</v>
      </c>
      <c r="V1" s="53" t="s">
        <v>26</v>
      </c>
      <c r="W1" s="55"/>
      <c r="X1" s="55"/>
      <c r="Y1" s="55"/>
      <c r="Z1" s="55"/>
      <c r="AA1" s="54"/>
      <c r="AB1" s="53" t="s">
        <v>31</v>
      </c>
      <c r="AC1" s="55"/>
      <c r="AD1" s="55"/>
      <c r="AE1" s="54"/>
      <c r="AF1" s="53" t="s">
        <v>36</v>
      </c>
      <c r="AG1" s="55"/>
      <c r="AH1" s="55"/>
      <c r="AI1" s="54"/>
      <c r="AJ1" s="53" t="s">
        <v>42</v>
      </c>
      <c r="AK1" s="55"/>
      <c r="AL1" s="55"/>
      <c r="AM1" s="55"/>
      <c r="AN1" s="54"/>
      <c r="AO1" s="53" t="s">
        <v>47</v>
      </c>
      <c r="AP1" s="55"/>
      <c r="AQ1" s="55"/>
      <c r="AR1" s="54"/>
      <c r="AS1" s="53" t="s">
        <v>49</v>
      </c>
      <c r="AT1" s="55"/>
      <c r="AU1" s="55"/>
      <c r="AV1" s="54"/>
      <c r="AW1" s="56" t="s">
        <v>50</v>
      </c>
      <c r="AX1" s="48" t="s">
        <v>51</v>
      </c>
      <c r="AY1" s="5"/>
      <c r="AZ1" s="5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21.75" customHeight="1" x14ac:dyDescent="0.25">
      <c r="A2" s="59"/>
      <c r="B2" s="59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17</v>
      </c>
      <c r="R2" s="1" t="s">
        <v>18</v>
      </c>
      <c r="S2" s="1" t="s">
        <v>19</v>
      </c>
      <c r="T2" s="1" t="s">
        <v>20</v>
      </c>
      <c r="U2" s="52"/>
      <c r="V2" s="20" t="s">
        <v>22</v>
      </c>
      <c r="W2" s="20" t="s">
        <v>86</v>
      </c>
      <c r="X2" s="27" t="s">
        <v>87</v>
      </c>
      <c r="Y2" s="1" t="s">
        <v>23</v>
      </c>
      <c r="Z2" s="1" t="s">
        <v>24</v>
      </c>
      <c r="AA2" s="1" t="s">
        <v>25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37</v>
      </c>
      <c r="AK2" s="1" t="s">
        <v>38</v>
      </c>
      <c r="AL2" s="1" t="s">
        <v>39</v>
      </c>
      <c r="AM2" s="1" t="s">
        <v>40</v>
      </c>
      <c r="AN2" s="1" t="s">
        <v>41</v>
      </c>
      <c r="AO2" s="6" t="s">
        <v>43</v>
      </c>
      <c r="AP2" s="6" t="s">
        <v>44</v>
      </c>
      <c r="AQ2" s="7" t="s">
        <v>45</v>
      </c>
      <c r="AR2" s="7" t="s">
        <v>46</v>
      </c>
      <c r="AS2" s="7" t="s">
        <v>48</v>
      </c>
      <c r="AT2" s="7" t="s">
        <v>89</v>
      </c>
      <c r="AU2" s="28" t="s">
        <v>90</v>
      </c>
      <c r="AV2" s="28" t="s">
        <v>88</v>
      </c>
      <c r="AW2" s="57"/>
      <c r="AX2" s="49"/>
      <c r="AY2" s="8"/>
      <c r="AZ2" s="8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2"/>
      <c r="BR2" s="2"/>
    </row>
    <row r="3" spans="1:70" ht="26.25" x14ac:dyDescent="0.25">
      <c r="A3" s="9" t="s">
        <v>54</v>
      </c>
      <c r="B3" s="10" t="s">
        <v>55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4"/>
      <c r="U3" s="18">
        <f>SUM(C3:T3)</f>
        <v>0</v>
      </c>
      <c r="V3" s="21"/>
      <c r="W3" s="22"/>
      <c r="X3" s="35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36"/>
      <c r="AU3" s="32"/>
      <c r="AV3" s="29"/>
      <c r="AW3" s="19">
        <f>SUM(V3:AV3)</f>
        <v>0</v>
      </c>
      <c r="AX3" s="4">
        <f>SUM(U3+AW3)</f>
        <v>0</v>
      </c>
      <c r="AY3" s="5"/>
      <c r="AZ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0" x14ac:dyDescent="0.25">
      <c r="A4" s="50"/>
      <c r="B4" s="11" t="s">
        <v>56</v>
      </c>
      <c r="C4" s="17">
        <v>2</v>
      </c>
      <c r="D4" s="17"/>
      <c r="E4" s="17">
        <v>2</v>
      </c>
      <c r="F4" s="17"/>
      <c r="G4" s="17">
        <v>2</v>
      </c>
      <c r="H4" s="17"/>
      <c r="I4" s="17">
        <v>2</v>
      </c>
      <c r="J4" s="17"/>
      <c r="K4" s="17">
        <v>2</v>
      </c>
      <c r="L4" s="17"/>
      <c r="M4" s="17">
        <v>2</v>
      </c>
      <c r="N4" s="17"/>
      <c r="O4" s="17">
        <v>2</v>
      </c>
      <c r="P4" s="17"/>
      <c r="Q4" s="17">
        <v>2</v>
      </c>
      <c r="R4" s="17"/>
      <c r="S4" s="17">
        <v>3</v>
      </c>
      <c r="T4" s="4"/>
      <c r="U4" s="18">
        <f t="shared" ref="U4:U19" si="0">SUM(C4:T4)</f>
        <v>19</v>
      </c>
      <c r="V4" s="23"/>
      <c r="W4" s="24"/>
      <c r="X4" s="35"/>
      <c r="Y4" s="17">
        <v>2</v>
      </c>
      <c r="Z4" s="17"/>
      <c r="AA4" s="17">
        <v>2</v>
      </c>
      <c r="AB4" s="17"/>
      <c r="AC4" s="17">
        <v>2</v>
      </c>
      <c r="AD4" s="17"/>
      <c r="AE4" s="17">
        <v>2</v>
      </c>
      <c r="AF4" s="17"/>
      <c r="AG4" s="17">
        <v>2</v>
      </c>
      <c r="AH4" s="17"/>
      <c r="AI4" s="17">
        <v>2</v>
      </c>
      <c r="AJ4" s="17"/>
      <c r="AK4" s="17">
        <v>2</v>
      </c>
      <c r="AL4" s="17"/>
      <c r="AM4" s="17">
        <v>2</v>
      </c>
      <c r="AN4" s="17"/>
      <c r="AO4" s="17">
        <v>2</v>
      </c>
      <c r="AP4" s="17"/>
      <c r="AQ4" s="17">
        <v>2</v>
      </c>
      <c r="AR4" s="17"/>
      <c r="AS4" s="17"/>
      <c r="AT4" s="36"/>
      <c r="AU4" s="33"/>
      <c r="AV4" s="30"/>
      <c r="AW4" s="19">
        <f t="shared" ref="AW4:AW19" si="1">SUM(V4:AV4)</f>
        <v>20</v>
      </c>
      <c r="AX4" s="4">
        <f t="shared" ref="AX4:AX19" si="2">SUM(U4+AW4)</f>
        <v>39</v>
      </c>
      <c r="AY4" s="5"/>
      <c r="AZ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x14ac:dyDescent="0.25">
      <c r="A5" s="50"/>
      <c r="B5" s="11" t="s">
        <v>57</v>
      </c>
      <c r="C5" s="17"/>
      <c r="D5" s="17">
        <v>2</v>
      </c>
      <c r="E5" s="17"/>
      <c r="F5" s="17"/>
      <c r="G5" s="17"/>
      <c r="H5" s="17"/>
      <c r="I5" s="17"/>
      <c r="J5" s="17"/>
      <c r="K5" s="17"/>
      <c r="L5" s="17">
        <v>2</v>
      </c>
      <c r="M5" s="17"/>
      <c r="N5" s="17"/>
      <c r="O5" s="17"/>
      <c r="P5" s="17">
        <v>2</v>
      </c>
      <c r="Q5" s="17"/>
      <c r="R5" s="17">
        <v>2</v>
      </c>
      <c r="S5" s="17">
        <v>1</v>
      </c>
      <c r="T5" s="4"/>
      <c r="U5" s="18">
        <f t="shared" si="0"/>
        <v>9</v>
      </c>
      <c r="V5" s="23"/>
      <c r="W5" s="24"/>
      <c r="X5" s="35"/>
      <c r="Y5" s="17">
        <v>4</v>
      </c>
      <c r="Z5" s="17">
        <v>6</v>
      </c>
      <c r="AA5" s="17">
        <v>4</v>
      </c>
      <c r="AB5" s="17">
        <v>6</v>
      </c>
      <c r="AC5" s="17">
        <v>4</v>
      </c>
      <c r="AD5" s="17">
        <v>6</v>
      </c>
      <c r="AE5" s="17">
        <v>4</v>
      </c>
      <c r="AF5" s="17">
        <v>6</v>
      </c>
      <c r="AG5" s="17">
        <v>4</v>
      </c>
      <c r="AH5" s="17">
        <v>6</v>
      </c>
      <c r="AI5" s="17">
        <v>4</v>
      </c>
      <c r="AJ5" s="17">
        <v>6</v>
      </c>
      <c r="AK5" s="17">
        <v>4</v>
      </c>
      <c r="AL5" s="17">
        <v>6</v>
      </c>
      <c r="AM5" s="17">
        <v>4</v>
      </c>
      <c r="AN5" s="17">
        <v>6</v>
      </c>
      <c r="AO5" s="17">
        <v>4</v>
      </c>
      <c r="AP5" s="17">
        <v>6</v>
      </c>
      <c r="AQ5" s="17">
        <v>4</v>
      </c>
      <c r="AR5" s="17">
        <v>6</v>
      </c>
      <c r="AS5" s="17">
        <v>6</v>
      </c>
      <c r="AT5" s="36">
        <v>2</v>
      </c>
      <c r="AU5" s="33"/>
      <c r="AV5" s="30"/>
      <c r="AW5" s="19">
        <f t="shared" si="1"/>
        <v>108</v>
      </c>
      <c r="AX5" s="4">
        <f t="shared" si="2"/>
        <v>117</v>
      </c>
      <c r="AY5" s="5"/>
      <c r="AZ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26.25" x14ac:dyDescent="0.25">
      <c r="A6" s="9"/>
      <c r="B6" s="11" t="s">
        <v>58</v>
      </c>
      <c r="C6" s="17">
        <v>2</v>
      </c>
      <c r="D6" s="17"/>
      <c r="E6" s="17">
        <v>2</v>
      </c>
      <c r="F6" s="17"/>
      <c r="G6" s="17">
        <v>2</v>
      </c>
      <c r="H6" s="17"/>
      <c r="I6" s="17">
        <v>2</v>
      </c>
      <c r="J6" s="17"/>
      <c r="K6" s="17">
        <v>2</v>
      </c>
      <c r="L6" s="17"/>
      <c r="M6" s="17"/>
      <c r="N6" s="17">
        <v>2</v>
      </c>
      <c r="O6" s="17"/>
      <c r="P6" s="17">
        <v>2</v>
      </c>
      <c r="Q6" s="17"/>
      <c r="R6" s="17">
        <v>2</v>
      </c>
      <c r="S6" s="17"/>
      <c r="T6" s="4">
        <v>3</v>
      </c>
      <c r="U6" s="18">
        <f t="shared" si="0"/>
        <v>19</v>
      </c>
      <c r="V6" s="23"/>
      <c r="W6" s="24"/>
      <c r="X6" s="35"/>
      <c r="Y6" s="17">
        <v>2</v>
      </c>
      <c r="Z6" s="17">
        <v>2</v>
      </c>
      <c r="AA6" s="17"/>
      <c r="AB6" s="17">
        <v>2</v>
      </c>
      <c r="AC6" s="17">
        <v>2</v>
      </c>
      <c r="AD6" s="17"/>
      <c r="AE6" s="17"/>
      <c r="AF6" s="17">
        <v>2</v>
      </c>
      <c r="AG6" s="17"/>
      <c r="AH6" s="17"/>
      <c r="AI6" s="17">
        <v>2</v>
      </c>
      <c r="AJ6" s="17">
        <v>2</v>
      </c>
      <c r="AK6" s="17"/>
      <c r="AL6" s="17">
        <v>2</v>
      </c>
      <c r="AM6" s="17"/>
      <c r="AN6" s="17"/>
      <c r="AO6" s="17">
        <v>2</v>
      </c>
      <c r="AP6" s="17"/>
      <c r="AQ6" s="17"/>
      <c r="AR6" s="17">
        <v>2</v>
      </c>
      <c r="AS6" s="17"/>
      <c r="AT6" s="36"/>
      <c r="AU6" s="33"/>
      <c r="AV6" s="30"/>
      <c r="AW6" s="19">
        <f t="shared" si="1"/>
        <v>20</v>
      </c>
      <c r="AX6" s="4">
        <f t="shared" si="2"/>
        <v>39</v>
      </c>
      <c r="AY6" s="5"/>
      <c r="AZ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x14ac:dyDescent="0.25">
      <c r="A7" s="9" t="s">
        <v>59</v>
      </c>
      <c r="B7" s="11" t="s">
        <v>60</v>
      </c>
      <c r="C7" s="17">
        <v>2</v>
      </c>
      <c r="D7" s="17">
        <v>1</v>
      </c>
      <c r="E7" s="17">
        <v>4</v>
      </c>
      <c r="F7" s="17">
        <v>5</v>
      </c>
      <c r="G7" s="17">
        <v>4</v>
      </c>
      <c r="H7" s="17">
        <v>4</v>
      </c>
      <c r="I7" s="17">
        <v>4</v>
      </c>
      <c r="J7" s="17">
        <v>2</v>
      </c>
      <c r="K7" s="17">
        <v>4</v>
      </c>
      <c r="L7" s="17">
        <v>2</v>
      </c>
      <c r="M7" s="17">
        <v>4</v>
      </c>
      <c r="N7" s="17">
        <v>2</v>
      </c>
      <c r="O7" s="17">
        <v>4</v>
      </c>
      <c r="P7" s="17">
        <v>4</v>
      </c>
      <c r="Q7" s="17">
        <v>4</v>
      </c>
      <c r="R7" s="17">
        <v>2</v>
      </c>
      <c r="S7" s="17">
        <v>4</v>
      </c>
      <c r="T7" s="4">
        <v>2</v>
      </c>
      <c r="U7" s="18">
        <f t="shared" si="0"/>
        <v>58</v>
      </c>
      <c r="V7" s="23"/>
      <c r="W7" s="24"/>
      <c r="X7" s="35">
        <v>2</v>
      </c>
      <c r="Y7" s="17">
        <v>5</v>
      </c>
      <c r="Z7" s="17">
        <v>2</v>
      </c>
      <c r="AA7" s="17">
        <v>2</v>
      </c>
      <c r="AB7" s="17">
        <v>2</v>
      </c>
      <c r="AC7" s="17">
        <v>2</v>
      </c>
      <c r="AD7" s="17">
        <v>6</v>
      </c>
      <c r="AE7" s="17">
        <v>2</v>
      </c>
      <c r="AF7" s="17">
        <v>2</v>
      </c>
      <c r="AG7" s="17">
        <v>2</v>
      </c>
      <c r="AH7" s="17">
        <v>4</v>
      </c>
      <c r="AI7" s="17">
        <v>2</v>
      </c>
      <c r="AJ7" s="17">
        <v>2</v>
      </c>
      <c r="AK7" s="17">
        <v>2</v>
      </c>
      <c r="AL7" s="17">
        <v>2</v>
      </c>
      <c r="AM7" s="17">
        <v>2</v>
      </c>
      <c r="AN7" s="17">
        <v>2</v>
      </c>
      <c r="AO7" s="17">
        <v>2</v>
      </c>
      <c r="AP7" s="17">
        <v>2</v>
      </c>
      <c r="AQ7" s="17">
        <v>2</v>
      </c>
      <c r="AR7" s="17">
        <v>4</v>
      </c>
      <c r="AS7" s="17">
        <v>4</v>
      </c>
      <c r="AT7" s="36">
        <v>2</v>
      </c>
      <c r="AU7" s="33"/>
      <c r="AV7" s="30"/>
      <c r="AW7" s="19">
        <f t="shared" si="1"/>
        <v>59</v>
      </c>
      <c r="AX7" s="4">
        <f t="shared" si="2"/>
        <v>117</v>
      </c>
      <c r="AY7" s="5"/>
      <c r="AZ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x14ac:dyDescent="0.25">
      <c r="A8" s="9" t="s">
        <v>61</v>
      </c>
      <c r="B8" s="11" t="s">
        <v>62</v>
      </c>
      <c r="C8" s="17">
        <v>2</v>
      </c>
      <c r="D8" s="17">
        <v>2</v>
      </c>
      <c r="E8" s="17">
        <v>2</v>
      </c>
      <c r="F8" s="17">
        <v>5</v>
      </c>
      <c r="G8" s="17">
        <v>2</v>
      </c>
      <c r="H8" s="17">
        <v>2</v>
      </c>
      <c r="I8" s="17">
        <v>2</v>
      </c>
      <c r="J8" s="17">
        <v>2</v>
      </c>
      <c r="K8" s="17">
        <v>2</v>
      </c>
      <c r="L8" s="17"/>
      <c r="M8" s="17">
        <v>2</v>
      </c>
      <c r="N8" s="17">
        <v>4</v>
      </c>
      <c r="O8" s="17">
        <v>2</v>
      </c>
      <c r="P8" s="17">
        <v>2</v>
      </c>
      <c r="Q8" s="17">
        <v>4</v>
      </c>
      <c r="R8" s="17">
        <v>4</v>
      </c>
      <c r="S8" s="17">
        <v>4</v>
      </c>
      <c r="T8" s="4"/>
      <c r="U8" s="18">
        <f t="shared" si="0"/>
        <v>43</v>
      </c>
      <c r="V8" s="23"/>
      <c r="W8" s="24"/>
      <c r="X8" s="35"/>
      <c r="Y8" s="17">
        <v>2</v>
      </c>
      <c r="Z8" s="17">
        <v>2</v>
      </c>
      <c r="AA8" s="17">
        <v>2</v>
      </c>
      <c r="AB8" s="17">
        <v>2</v>
      </c>
      <c r="AC8" s="17">
        <v>2</v>
      </c>
      <c r="AD8" s="17">
        <v>2</v>
      </c>
      <c r="AE8" s="17">
        <v>2</v>
      </c>
      <c r="AF8" s="17">
        <v>2</v>
      </c>
      <c r="AG8" s="17">
        <v>2</v>
      </c>
      <c r="AH8" s="17">
        <v>2</v>
      </c>
      <c r="AI8" s="17">
        <v>2</v>
      </c>
      <c r="AJ8" s="17">
        <v>2</v>
      </c>
      <c r="AK8" s="17">
        <v>2</v>
      </c>
      <c r="AL8" s="17">
        <v>2</v>
      </c>
      <c r="AM8" s="17">
        <v>2</v>
      </c>
      <c r="AN8" s="17">
        <v>2</v>
      </c>
      <c r="AO8" s="17">
        <v>2</v>
      </c>
      <c r="AP8" s="17">
        <v>2</v>
      </c>
      <c r="AQ8" s="17">
        <v>2</v>
      </c>
      <c r="AR8" s="17">
        <v>1</v>
      </c>
      <c r="AS8" s="17"/>
      <c r="AT8" s="36"/>
      <c r="AU8" s="33"/>
      <c r="AV8" s="30"/>
      <c r="AW8" s="19">
        <f t="shared" si="1"/>
        <v>39</v>
      </c>
      <c r="AX8" s="4">
        <f t="shared" si="2"/>
        <v>82</v>
      </c>
      <c r="AY8" s="5"/>
      <c r="AZ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x14ac:dyDescent="0.25">
      <c r="A9" s="9" t="s">
        <v>63</v>
      </c>
      <c r="B9" s="11" t="s">
        <v>64</v>
      </c>
      <c r="C9" s="17">
        <v>2</v>
      </c>
      <c r="D9" s="17">
        <v>2</v>
      </c>
      <c r="E9" s="17">
        <v>4</v>
      </c>
      <c r="F9" s="17">
        <v>2</v>
      </c>
      <c r="G9" s="17">
        <v>4</v>
      </c>
      <c r="H9" s="17">
        <v>4</v>
      </c>
      <c r="I9" s="17">
        <v>4</v>
      </c>
      <c r="J9" s="17">
        <v>2</v>
      </c>
      <c r="K9" s="17">
        <v>4</v>
      </c>
      <c r="L9" s="17">
        <v>4</v>
      </c>
      <c r="M9" s="17">
        <v>4</v>
      </c>
      <c r="N9" s="17">
        <v>2</v>
      </c>
      <c r="O9" s="17">
        <v>4</v>
      </c>
      <c r="P9" s="17">
        <v>4</v>
      </c>
      <c r="Q9" s="17">
        <v>4</v>
      </c>
      <c r="R9" s="17">
        <v>2</v>
      </c>
      <c r="S9" s="17">
        <v>4</v>
      </c>
      <c r="T9" s="4">
        <v>2</v>
      </c>
      <c r="U9" s="18">
        <f t="shared" si="0"/>
        <v>58</v>
      </c>
      <c r="V9" s="23"/>
      <c r="W9" s="24"/>
      <c r="X9" s="35">
        <v>2</v>
      </c>
      <c r="Y9" s="17">
        <v>5</v>
      </c>
      <c r="Z9" s="17">
        <v>2</v>
      </c>
      <c r="AA9" s="17">
        <v>2</v>
      </c>
      <c r="AB9" s="17">
        <v>2</v>
      </c>
      <c r="AC9" s="17">
        <v>2</v>
      </c>
      <c r="AD9" s="17">
        <v>2</v>
      </c>
      <c r="AE9" s="17">
        <v>2</v>
      </c>
      <c r="AF9" s="17">
        <v>2</v>
      </c>
      <c r="AG9" s="17">
        <v>2</v>
      </c>
      <c r="AH9" s="17">
        <v>2</v>
      </c>
      <c r="AI9" s="17">
        <v>2</v>
      </c>
      <c r="AJ9" s="17">
        <v>4</v>
      </c>
      <c r="AK9" s="17">
        <v>6</v>
      </c>
      <c r="AL9" s="17">
        <v>2</v>
      </c>
      <c r="AM9" s="17">
        <v>2</v>
      </c>
      <c r="AN9" s="17">
        <v>2</v>
      </c>
      <c r="AO9" s="17">
        <v>2</v>
      </c>
      <c r="AP9" s="17">
        <v>2</v>
      </c>
      <c r="AQ9" s="17">
        <v>2</v>
      </c>
      <c r="AR9" s="17">
        <v>4</v>
      </c>
      <c r="AS9" s="17">
        <v>4</v>
      </c>
      <c r="AT9" s="36">
        <v>2</v>
      </c>
      <c r="AU9" s="33"/>
      <c r="AV9" s="30"/>
      <c r="AW9" s="19">
        <f t="shared" si="1"/>
        <v>59</v>
      </c>
      <c r="AX9" s="4">
        <f t="shared" si="2"/>
        <v>117</v>
      </c>
      <c r="AY9" s="5"/>
      <c r="AZ9" s="5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ht="25.5" x14ac:dyDescent="0.25">
      <c r="A10" s="9" t="s">
        <v>65</v>
      </c>
      <c r="B10" s="12" t="s">
        <v>66</v>
      </c>
      <c r="C10" s="17">
        <v>2</v>
      </c>
      <c r="D10" s="17"/>
      <c r="E10" s="17">
        <v>2</v>
      </c>
      <c r="F10" s="17"/>
      <c r="G10" s="17">
        <v>2</v>
      </c>
      <c r="H10" s="17"/>
      <c r="I10" s="17">
        <v>2</v>
      </c>
      <c r="J10" s="17"/>
      <c r="K10" s="17">
        <v>2</v>
      </c>
      <c r="L10" s="17"/>
      <c r="M10" s="17">
        <v>2</v>
      </c>
      <c r="N10" s="17"/>
      <c r="O10" s="17">
        <v>2</v>
      </c>
      <c r="P10" s="17"/>
      <c r="Q10" s="17">
        <v>2</v>
      </c>
      <c r="R10" s="17">
        <v>3</v>
      </c>
      <c r="S10" s="17"/>
      <c r="T10" s="4"/>
      <c r="U10" s="18">
        <f t="shared" si="0"/>
        <v>19</v>
      </c>
      <c r="V10" s="23"/>
      <c r="W10" s="24"/>
      <c r="X10" s="35"/>
      <c r="Y10" s="17">
        <v>2</v>
      </c>
      <c r="Z10" s="17"/>
      <c r="AA10" s="17">
        <v>2</v>
      </c>
      <c r="AB10" s="17"/>
      <c r="AC10" s="17">
        <v>2</v>
      </c>
      <c r="AD10" s="17"/>
      <c r="AE10" s="17">
        <v>2</v>
      </c>
      <c r="AF10" s="17"/>
      <c r="AG10" s="17">
        <v>2</v>
      </c>
      <c r="AH10" s="17"/>
      <c r="AI10" s="17">
        <v>2</v>
      </c>
      <c r="AJ10" s="17"/>
      <c r="AK10" s="17">
        <v>2</v>
      </c>
      <c r="AL10" s="17"/>
      <c r="AM10" s="17">
        <v>2</v>
      </c>
      <c r="AN10" s="17"/>
      <c r="AO10" s="17">
        <v>2</v>
      </c>
      <c r="AP10" s="17"/>
      <c r="AQ10" s="17">
        <v>2</v>
      </c>
      <c r="AR10" s="17"/>
      <c r="AS10" s="17"/>
      <c r="AT10" s="36"/>
      <c r="AU10" s="33"/>
      <c r="AV10" s="30"/>
      <c r="AW10" s="19">
        <f t="shared" si="1"/>
        <v>20</v>
      </c>
      <c r="AX10" s="4">
        <f t="shared" si="2"/>
        <v>39</v>
      </c>
      <c r="AY10" s="5"/>
      <c r="AZ10" s="5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ht="25.5" x14ac:dyDescent="0.25">
      <c r="A11" s="9" t="s">
        <v>67</v>
      </c>
      <c r="B11" s="12" t="s">
        <v>68</v>
      </c>
      <c r="C11" s="17"/>
      <c r="D11" s="17">
        <v>2</v>
      </c>
      <c r="E11" s="17">
        <v>2</v>
      </c>
      <c r="F11" s="17">
        <v>2</v>
      </c>
      <c r="G11" s="17">
        <v>2</v>
      </c>
      <c r="H11" s="17">
        <v>2</v>
      </c>
      <c r="I11" s="17">
        <v>2</v>
      </c>
      <c r="J11" s="17">
        <v>2</v>
      </c>
      <c r="K11" s="17">
        <v>2</v>
      </c>
      <c r="L11" s="17">
        <v>2</v>
      </c>
      <c r="M11" s="17">
        <v>2</v>
      </c>
      <c r="N11" s="17">
        <v>2</v>
      </c>
      <c r="O11" s="17">
        <v>2</v>
      </c>
      <c r="P11" s="17">
        <v>2</v>
      </c>
      <c r="Q11" s="17">
        <v>2</v>
      </c>
      <c r="R11" s="17">
        <v>3</v>
      </c>
      <c r="S11" s="17">
        <v>4</v>
      </c>
      <c r="T11" s="4">
        <v>4</v>
      </c>
      <c r="U11" s="18">
        <f t="shared" si="0"/>
        <v>39</v>
      </c>
      <c r="V11" s="23"/>
      <c r="W11" s="24"/>
      <c r="X11" s="35">
        <v>2</v>
      </c>
      <c r="Y11" s="17">
        <v>2</v>
      </c>
      <c r="Z11" s="17">
        <v>2</v>
      </c>
      <c r="AA11" s="17">
        <v>2</v>
      </c>
      <c r="AB11" s="17">
        <v>2</v>
      </c>
      <c r="AC11" s="17">
        <v>2</v>
      </c>
      <c r="AD11" s="17">
        <v>2</v>
      </c>
      <c r="AE11" s="17">
        <v>2</v>
      </c>
      <c r="AF11" s="17">
        <v>2</v>
      </c>
      <c r="AG11" s="17">
        <v>2</v>
      </c>
      <c r="AH11" s="17">
        <v>2</v>
      </c>
      <c r="AI11" s="17">
        <v>2</v>
      </c>
      <c r="AJ11" s="17">
        <v>2</v>
      </c>
      <c r="AK11" s="17">
        <v>2</v>
      </c>
      <c r="AL11" s="17">
        <v>2</v>
      </c>
      <c r="AM11" s="17">
        <v>2</v>
      </c>
      <c r="AN11" s="17">
        <v>2</v>
      </c>
      <c r="AO11" s="17">
        <v>2</v>
      </c>
      <c r="AP11" s="17">
        <v>2</v>
      </c>
      <c r="AQ11" s="17"/>
      <c r="AR11" s="17"/>
      <c r="AS11" s="17">
        <v>1</v>
      </c>
      <c r="AT11" s="36"/>
      <c r="AU11" s="33"/>
      <c r="AV11" s="30"/>
      <c r="AW11" s="19">
        <f t="shared" si="1"/>
        <v>39</v>
      </c>
      <c r="AX11" s="4">
        <f t="shared" si="2"/>
        <v>78</v>
      </c>
      <c r="AY11" s="5"/>
      <c r="AZ11" s="5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x14ac:dyDescent="0.25">
      <c r="A12" s="9" t="s">
        <v>69</v>
      </c>
      <c r="B12" s="12" t="s">
        <v>70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4"/>
      <c r="U12" s="18">
        <f t="shared" si="0"/>
        <v>0</v>
      </c>
      <c r="V12" s="23"/>
      <c r="W12" s="24"/>
      <c r="X12" s="35"/>
      <c r="Y12" s="17"/>
      <c r="Z12" s="17"/>
      <c r="AA12" s="17"/>
      <c r="AB12" s="17"/>
      <c r="AC12" s="17"/>
      <c r="AD12" s="17">
        <v>2</v>
      </c>
      <c r="AE12" s="17">
        <v>2</v>
      </c>
      <c r="AF12" s="17">
        <v>2</v>
      </c>
      <c r="AG12" s="17">
        <v>2</v>
      </c>
      <c r="AH12" s="17">
        <v>2</v>
      </c>
      <c r="AI12" s="17">
        <v>2</v>
      </c>
      <c r="AJ12" s="17">
        <v>2</v>
      </c>
      <c r="AK12" s="17">
        <v>2</v>
      </c>
      <c r="AL12" s="17">
        <v>2</v>
      </c>
      <c r="AM12" s="17">
        <v>2</v>
      </c>
      <c r="AN12" s="17">
        <v>2</v>
      </c>
      <c r="AO12" s="17">
        <v>2</v>
      </c>
      <c r="AP12" s="17">
        <v>6</v>
      </c>
      <c r="AQ12" s="17">
        <v>2</v>
      </c>
      <c r="AR12" s="17">
        <v>2</v>
      </c>
      <c r="AS12" s="17">
        <v>2</v>
      </c>
      <c r="AT12" s="36">
        <v>3</v>
      </c>
      <c r="AU12" s="33"/>
      <c r="AV12" s="30"/>
      <c r="AW12" s="19">
        <f t="shared" si="1"/>
        <v>39</v>
      </c>
      <c r="AX12" s="4">
        <f t="shared" si="2"/>
        <v>39</v>
      </c>
      <c r="AY12" s="5"/>
      <c r="AZ12" s="5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x14ac:dyDescent="0.25">
      <c r="A13" s="13" t="s">
        <v>72</v>
      </c>
      <c r="B13" s="14" t="s">
        <v>73</v>
      </c>
      <c r="C13" s="17"/>
      <c r="D13" s="17">
        <v>4</v>
      </c>
      <c r="E13" s="17">
        <v>4</v>
      </c>
      <c r="F13" s="17">
        <v>4</v>
      </c>
      <c r="G13" s="17">
        <v>4</v>
      </c>
      <c r="H13" s="17">
        <v>4</v>
      </c>
      <c r="I13" s="17">
        <v>8</v>
      </c>
      <c r="J13" s="17">
        <v>8</v>
      </c>
      <c r="K13" s="17">
        <v>8</v>
      </c>
      <c r="L13" s="17">
        <v>8</v>
      </c>
      <c r="M13" s="17">
        <v>8</v>
      </c>
      <c r="N13" s="17">
        <v>8</v>
      </c>
      <c r="O13" s="17">
        <v>8</v>
      </c>
      <c r="P13" s="17">
        <v>8</v>
      </c>
      <c r="Q13" s="17">
        <v>8</v>
      </c>
      <c r="R13" s="17">
        <v>8</v>
      </c>
      <c r="S13" s="17">
        <v>8</v>
      </c>
      <c r="T13" s="4">
        <v>9</v>
      </c>
      <c r="U13" s="18">
        <f t="shared" si="0"/>
        <v>117</v>
      </c>
      <c r="V13" s="23"/>
      <c r="W13" s="24"/>
      <c r="X13" s="35"/>
      <c r="Y13" s="17">
        <v>4</v>
      </c>
      <c r="Z13" s="17">
        <v>4</v>
      </c>
      <c r="AA13" s="17">
        <v>4</v>
      </c>
      <c r="AB13" s="17">
        <v>6</v>
      </c>
      <c r="AC13" s="17">
        <v>4</v>
      </c>
      <c r="AD13" s="17">
        <v>6</v>
      </c>
      <c r="AE13" s="17">
        <v>4</v>
      </c>
      <c r="AF13" s="17">
        <v>4</v>
      </c>
      <c r="AG13" s="17">
        <v>4</v>
      </c>
      <c r="AH13" s="17">
        <v>4</v>
      </c>
      <c r="AI13" s="17">
        <v>4</v>
      </c>
      <c r="AJ13" s="17">
        <v>6</v>
      </c>
      <c r="AK13" s="17">
        <v>4</v>
      </c>
      <c r="AL13" s="17">
        <v>4</v>
      </c>
      <c r="AM13" s="17">
        <v>6</v>
      </c>
      <c r="AN13" s="17">
        <v>8</v>
      </c>
      <c r="AO13" s="17">
        <v>4</v>
      </c>
      <c r="AP13" s="17">
        <v>8</v>
      </c>
      <c r="AQ13" s="17">
        <v>8</v>
      </c>
      <c r="AR13" s="17">
        <v>9</v>
      </c>
      <c r="AS13" s="17">
        <v>8</v>
      </c>
      <c r="AT13" s="36">
        <v>4</v>
      </c>
      <c r="AU13" s="33"/>
      <c r="AV13" s="30"/>
      <c r="AW13" s="19">
        <f t="shared" si="1"/>
        <v>117</v>
      </c>
      <c r="AX13" s="4">
        <f t="shared" si="2"/>
        <v>234</v>
      </c>
      <c r="AY13" s="5"/>
      <c r="AZ13" s="5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x14ac:dyDescent="0.25">
      <c r="A14" s="13" t="s">
        <v>74</v>
      </c>
      <c r="B14" s="14" t="s">
        <v>75</v>
      </c>
      <c r="C14" s="17"/>
      <c r="D14" s="17">
        <v>2</v>
      </c>
      <c r="E14" s="17">
        <v>4</v>
      </c>
      <c r="F14" s="17">
        <v>2</v>
      </c>
      <c r="G14" s="17">
        <v>4</v>
      </c>
      <c r="H14" s="17">
        <v>4</v>
      </c>
      <c r="I14" s="17">
        <v>4</v>
      </c>
      <c r="J14" s="17">
        <v>2</v>
      </c>
      <c r="K14" s="17">
        <v>4</v>
      </c>
      <c r="L14" s="17">
        <v>4</v>
      </c>
      <c r="M14" s="17">
        <v>4</v>
      </c>
      <c r="N14" s="17">
        <v>2</v>
      </c>
      <c r="O14" s="17">
        <v>4</v>
      </c>
      <c r="P14" s="17">
        <v>4</v>
      </c>
      <c r="Q14" s="17">
        <v>4</v>
      </c>
      <c r="R14" s="17">
        <v>2</v>
      </c>
      <c r="S14" s="17">
        <v>4</v>
      </c>
      <c r="T14" s="4">
        <v>4</v>
      </c>
      <c r="U14" s="18">
        <f t="shared" si="0"/>
        <v>58</v>
      </c>
      <c r="V14" s="23"/>
      <c r="W14" s="24"/>
      <c r="X14" s="35">
        <v>2</v>
      </c>
      <c r="Y14" s="17">
        <v>2</v>
      </c>
      <c r="Z14" s="17">
        <v>2</v>
      </c>
      <c r="AA14" s="17">
        <v>2</v>
      </c>
      <c r="AB14" s="17">
        <v>2</v>
      </c>
      <c r="AC14" s="17">
        <v>2</v>
      </c>
      <c r="AD14" s="17">
        <v>2</v>
      </c>
      <c r="AE14" s="17">
        <v>2</v>
      </c>
      <c r="AF14" s="17">
        <v>2</v>
      </c>
      <c r="AG14" s="17">
        <v>2</v>
      </c>
      <c r="AH14" s="17">
        <v>2</v>
      </c>
      <c r="AI14" s="17">
        <v>2</v>
      </c>
      <c r="AJ14" s="17">
        <v>2</v>
      </c>
      <c r="AK14" s="17">
        <v>2</v>
      </c>
      <c r="AL14" s="17">
        <v>2</v>
      </c>
      <c r="AM14" s="17">
        <v>6</v>
      </c>
      <c r="AN14" s="17">
        <v>2</v>
      </c>
      <c r="AO14" s="17">
        <v>2</v>
      </c>
      <c r="AP14" s="17">
        <v>2</v>
      </c>
      <c r="AQ14" s="17">
        <v>2</v>
      </c>
      <c r="AR14" s="17">
        <v>4</v>
      </c>
      <c r="AS14" s="17">
        <v>7</v>
      </c>
      <c r="AT14" s="36">
        <v>4</v>
      </c>
      <c r="AU14" s="33"/>
      <c r="AV14" s="30"/>
      <c r="AW14" s="19">
        <f t="shared" si="1"/>
        <v>59</v>
      </c>
      <c r="AX14" s="4">
        <f t="shared" si="2"/>
        <v>117</v>
      </c>
      <c r="AY14" s="5"/>
      <c r="AZ14" s="5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x14ac:dyDescent="0.25">
      <c r="A15" s="13" t="s">
        <v>76</v>
      </c>
      <c r="B15" s="15" t="s">
        <v>77</v>
      </c>
      <c r="C15" s="17"/>
      <c r="D15" s="17">
        <v>2</v>
      </c>
      <c r="E15" s="17">
        <v>2</v>
      </c>
      <c r="F15" s="17">
        <v>2</v>
      </c>
      <c r="G15" s="17">
        <v>2</v>
      </c>
      <c r="H15" s="17">
        <v>2</v>
      </c>
      <c r="I15" s="17">
        <v>2</v>
      </c>
      <c r="J15" s="17">
        <v>6</v>
      </c>
      <c r="K15" s="17">
        <v>2</v>
      </c>
      <c r="L15" s="17">
        <v>2</v>
      </c>
      <c r="M15" s="17">
        <v>2</v>
      </c>
      <c r="N15" s="17">
        <v>2</v>
      </c>
      <c r="O15" s="17">
        <v>2</v>
      </c>
      <c r="P15" s="17">
        <v>2</v>
      </c>
      <c r="Q15" s="17">
        <v>2</v>
      </c>
      <c r="R15" s="17"/>
      <c r="S15" s="17">
        <v>4</v>
      </c>
      <c r="T15" s="4"/>
      <c r="U15" s="18">
        <f t="shared" si="0"/>
        <v>36</v>
      </c>
      <c r="V15" s="23"/>
      <c r="W15" s="24"/>
      <c r="X15" s="35"/>
      <c r="Y15" s="17">
        <v>2</v>
      </c>
      <c r="Z15" s="17">
        <v>2</v>
      </c>
      <c r="AA15" s="17">
        <v>2</v>
      </c>
      <c r="AB15" s="17">
        <v>2</v>
      </c>
      <c r="AC15" s="17">
        <v>2</v>
      </c>
      <c r="AD15" s="17">
        <v>2</v>
      </c>
      <c r="AE15" s="17">
        <v>2</v>
      </c>
      <c r="AF15" s="17">
        <v>2</v>
      </c>
      <c r="AG15" s="17">
        <v>2</v>
      </c>
      <c r="AH15" s="17">
        <v>2</v>
      </c>
      <c r="AI15" s="17">
        <v>2</v>
      </c>
      <c r="AJ15" s="17">
        <v>2</v>
      </c>
      <c r="AK15" s="17">
        <v>2</v>
      </c>
      <c r="AL15" s="17">
        <v>2</v>
      </c>
      <c r="AM15" s="17">
        <v>2</v>
      </c>
      <c r="AN15" s="17">
        <v>2</v>
      </c>
      <c r="AO15" s="17">
        <v>2</v>
      </c>
      <c r="AP15" s="17">
        <v>2</v>
      </c>
      <c r="AQ15" s="17">
        <v>2</v>
      </c>
      <c r="AR15" s="17">
        <v>1</v>
      </c>
      <c r="AS15" s="17"/>
      <c r="AT15" s="36"/>
      <c r="AU15" s="33"/>
      <c r="AV15" s="30"/>
      <c r="AW15" s="19">
        <f t="shared" si="1"/>
        <v>39</v>
      </c>
      <c r="AX15" s="4">
        <f t="shared" si="2"/>
        <v>75</v>
      </c>
      <c r="AY15" s="5"/>
      <c r="AZ15" s="5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x14ac:dyDescent="0.25">
      <c r="A16" s="16" t="s">
        <v>78</v>
      </c>
      <c r="B16" s="11" t="s">
        <v>79</v>
      </c>
      <c r="C16" s="17"/>
      <c r="D16" s="17">
        <v>7</v>
      </c>
      <c r="E16" s="17">
        <v>4</v>
      </c>
      <c r="F16" s="17">
        <v>4</v>
      </c>
      <c r="G16" s="17">
        <v>4</v>
      </c>
      <c r="H16" s="17">
        <v>4</v>
      </c>
      <c r="I16" s="17">
        <v>4</v>
      </c>
      <c r="J16" s="17">
        <v>4</v>
      </c>
      <c r="K16" s="17">
        <v>4</v>
      </c>
      <c r="L16" s="17">
        <v>4</v>
      </c>
      <c r="M16" s="17">
        <v>4</v>
      </c>
      <c r="N16" s="17">
        <v>4</v>
      </c>
      <c r="O16" s="17">
        <v>4</v>
      </c>
      <c r="P16" s="17">
        <v>4</v>
      </c>
      <c r="Q16" s="17">
        <v>4</v>
      </c>
      <c r="R16" s="17">
        <v>2</v>
      </c>
      <c r="S16" s="17"/>
      <c r="T16" s="4"/>
      <c r="U16" s="18">
        <f t="shared" si="0"/>
        <v>61</v>
      </c>
      <c r="V16" s="23"/>
      <c r="W16" s="24"/>
      <c r="X16" s="35"/>
      <c r="Y16" s="17">
        <v>4</v>
      </c>
      <c r="Z16" s="17">
        <v>4</v>
      </c>
      <c r="AA16" s="17">
        <v>4</v>
      </c>
      <c r="AB16" s="17">
        <v>4</v>
      </c>
      <c r="AC16" s="17">
        <v>4</v>
      </c>
      <c r="AD16" s="17">
        <v>2</v>
      </c>
      <c r="AE16" s="17">
        <v>2</v>
      </c>
      <c r="AF16" s="17">
        <v>2</v>
      </c>
      <c r="AG16" s="17">
        <v>2</v>
      </c>
      <c r="AH16" s="17">
        <v>2</v>
      </c>
      <c r="AI16" s="17">
        <v>2</v>
      </c>
      <c r="AJ16" s="17">
        <v>4</v>
      </c>
      <c r="AK16" s="17">
        <v>4</v>
      </c>
      <c r="AL16" s="17">
        <v>2</v>
      </c>
      <c r="AM16" s="17">
        <v>2</v>
      </c>
      <c r="AN16" s="17">
        <v>2</v>
      </c>
      <c r="AO16" s="17">
        <v>2</v>
      </c>
      <c r="AP16" s="17">
        <v>2</v>
      </c>
      <c r="AQ16" s="17">
        <v>2</v>
      </c>
      <c r="AR16" s="17">
        <v>3</v>
      </c>
      <c r="AS16" s="17">
        <v>2</v>
      </c>
      <c r="AT16" s="36">
        <v>2</v>
      </c>
      <c r="AU16" s="33"/>
      <c r="AV16" s="30"/>
      <c r="AW16" s="19">
        <f t="shared" si="1"/>
        <v>59</v>
      </c>
      <c r="AX16" s="4">
        <f t="shared" si="2"/>
        <v>120</v>
      </c>
      <c r="AY16" s="5"/>
      <c r="AZ16" s="5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26.25" x14ac:dyDescent="0.25">
      <c r="A17" s="16" t="s">
        <v>80</v>
      </c>
      <c r="B17" s="11" t="s">
        <v>85</v>
      </c>
      <c r="C17" s="17"/>
      <c r="D17" s="17">
        <v>8</v>
      </c>
      <c r="E17" s="17">
        <v>4</v>
      </c>
      <c r="F17" s="17">
        <v>8</v>
      </c>
      <c r="G17" s="17">
        <v>4</v>
      </c>
      <c r="H17" s="17">
        <v>8</v>
      </c>
      <c r="I17" s="17"/>
      <c r="J17" s="17">
        <v>6</v>
      </c>
      <c r="K17" s="17"/>
      <c r="L17" s="17">
        <v>6</v>
      </c>
      <c r="M17" s="17">
        <v>2</v>
      </c>
      <c r="N17" s="17">
        <v>6</v>
      </c>
      <c r="O17" s="17">
        <v>2</v>
      </c>
      <c r="P17" s="17">
        <v>2</v>
      </c>
      <c r="Q17" s="17"/>
      <c r="R17" s="17">
        <v>6</v>
      </c>
      <c r="S17" s="17"/>
      <c r="T17" s="4"/>
      <c r="U17" s="18">
        <f t="shared" si="0"/>
        <v>62</v>
      </c>
      <c r="V17" s="23"/>
      <c r="W17" s="24"/>
      <c r="X17" s="35">
        <v>4</v>
      </c>
      <c r="Y17" s="17"/>
      <c r="Z17" s="17">
        <v>4</v>
      </c>
      <c r="AA17" s="17">
        <v>4</v>
      </c>
      <c r="AB17" s="17">
        <v>4</v>
      </c>
      <c r="AC17" s="17">
        <v>4</v>
      </c>
      <c r="AD17" s="17">
        <v>4</v>
      </c>
      <c r="AE17" s="17">
        <v>4</v>
      </c>
      <c r="AF17" s="17">
        <v>4</v>
      </c>
      <c r="AG17" s="17">
        <v>4</v>
      </c>
      <c r="AH17" s="17">
        <v>4</v>
      </c>
      <c r="AI17" s="17">
        <v>2</v>
      </c>
      <c r="AJ17" s="17">
        <v>2</v>
      </c>
      <c r="AK17" s="17">
        <v>2</v>
      </c>
      <c r="AL17" s="17">
        <v>2</v>
      </c>
      <c r="AM17" s="17">
        <v>2</v>
      </c>
      <c r="AN17" s="17">
        <v>2</v>
      </c>
      <c r="AO17" s="17">
        <v>2</v>
      </c>
      <c r="AP17" s="17">
        <v>2</v>
      </c>
      <c r="AQ17" s="17">
        <v>2</v>
      </c>
      <c r="AR17" s="17"/>
      <c r="AS17" s="17">
        <v>2</v>
      </c>
      <c r="AT17" s="36">
        <v>3</v>
      </c>
      <c r="AU17" s="33"/>
      <c r="AV17" s="30"/>
      <c r="AW17" s="19">
        <f t="shared" si="1"/>
        <v>63</v>
      </c>
      <c r="AX17" s="4">
        <f t="shared" si="2"/>
        <v>125</v>
      </c>
      <c r="AY17" s="5"/>
      <c r="AZ17" s="5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x14ac:dyDescent="0.25">
      <c r="A18" s="16" t="s">
        <v>81</v>
      </c>
      <c r="B18" s="11" t="s">
        <v>82</v>
      </c>
      <c r="C18" s="17"/>
      <c r="D18" s="17">
        <v>4</v>
      </c>
      <c r="E18" s="17"/>
      <c r="F18" s="17">
        <v>2</v>
      </c>
      <c r="G18" s="17"/>
      <c r="H18" s="17">
        <v>2</v>
      </c>
      <c r="I18" s="17"/>
      <c r="J18" s="17">
        <v>2</v>
      </c>
      <c r="K18" s="17"/>
      <c r="L18" s="17">
        <v>2</v>
      </c>
      <c r="M18" s="17"/>
      <c r="N18" s="17">
        <v>2</v>
      </c>
      <c r="O18" s="17"/>
      <c r="P18" s="17"/>
      <c r="Q18" s="17"/>
      <c r="R18" s="17"/>
      <c r="S18" s="17"/>
      <c r="T18" s="4"/>
      <c r="U18" s="18">
        <f t="shared" si="0"/>
        <v>14</v>
      </c>
      <c r="V18" s="23"/>
      <c r="W18" s="24"/>
      <c r="X18" s="35"/>
      <c r="Y18" s="17"/>
      <c r="Z18" s="17">
        <v>2</v>
      </c>
      <c r="AA18" s="17"/>
      <c r="AB18" s="17"/>
      <c r="AC18" s="17">
        <v>2</v>
      </c>
      <c r="AD18" s="17"/>
      <c r="AE18" s="17"/>
      <c r="AF18" s="17">
        <v>2</v>
      </c>
      <c r="AG18" s="17">
        <v>2</v>
      </c>
      <c r="AH18" s="17"/>
      <c r="AI18" s="17">
        <v>2</v>
      </c>
      <c r="AJ18" s="17"/>
      <c r="AK18" s="17"/>
      <c r="AL18" s="17">
        <v>2</v>
      </c>
      <c r="AM18" s="17"/>
      <c r="AN18" s="17"/>
      <c r="AO18" s="17">
        <v>2</v>
      </c>
      <c r="AP18" s="17"/>
      <c r="AQ18" s="17">
        <v>2</v>
      </c>
      <c r="AR18" s="17"/>
      <c r="AS18" s="17"/>
      <c r="AT18" s="36">
        <v>2</v>
      </c>
      <c r="AU18" s="33"/>
      <c r="AV18" s="30"/>
      <c r="AW18" s="19">
        <f t="shared" si="1"/>
        <v>18</v>
      </c>
      <c r="AX18" s="4">
        <f t="shared" si="2"/>
        <v>32</v>
      </c>
      <c r="AY18" s="5"/>
      <c r="AZ18" s="5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ht="26.25" x14ac:dyDescent="0.25">
      <c r="A19" s="16" t="s">
        <v>83</v>
      </c>
      <c r="B19" s="11" t="s">
        <v>84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4"/>
      <c r="U19" s="18">
        <f t="shared" si="0"/>
        <v>0</v>
      </c>
      <c r="V19" s="23"/>
      <c r="W19" s="24"/>
      <c r="X19" s="35"/>
      <c r="Y19" s="17"/>
      <c r="Z19" s="17">
        <v>2</v>
      </c>
      <c r="AA19" s="17">
        <v>4</v>
      </c>
      <c r="AB19" s="17">
        <v>2</v>
      </c>
      <c r="AC19" s="17"/>
      <c r="AD19" s="17"/>
      <c r="AE19" s="17">
        <v>4</v>
      </c>
      <c r="AF19" s="17">
        <v>2</v>
      </c>
      <c r="AG19" s="17">
        <v>2</v>
      </c>
      <c r="AH19" s="17">
        <v>4</v>
      </c>
      <c r="AI19" s="17">
        <v>2</v>
      </c>
      <c r="AJ19" s="17"/>
      <c r="AK19" s="17"/>
      <c r="AL19" s="17">
        <v>4</v>
      </c>
      <c r="AM19" s="17"/>
      <c r="AN19" s="17">
        <v>4</v>
      </c>
      <c r="AO19" s="17">
        <v>2</v>
      </c>
      <c r="AP19" s="17"/>
      <c r="AQ19" s="17">
        <v>2</v>
      </c>
      <c r="AR19" s="17"/>
      <c r="AS19" s="17"/>
      <c r="AT19" s="36"/>
      <c r="AU19" s="33"/>
      <c r="AV19" s="30"/>
      <c r="AW19" s="19">
        <f t="shared" si="1"/>
        <v>34</v>
      </c>
      <c r="AX19" s="4">
        <f t="shared" si="2"/>
        <v>34</v>
      </c>
      <c r="AY19" s="5"/>
      <c r="AZ19" s="5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x14ac:dyDescent="0.25">
      <c r="A20" s="4"/>
      <c r="B20" s="4"/>
      <c r="C20" s="44">
        <f t="shared" ref="C20:T20" si="3">SUM(C3:C19)</f>
        <v>12</v>
      </c>
      <c r="D20" s="44">
        <f t="shared" si="3"/>
        <v>36</v>
      </c>
      <c r="E20" s="44">
        <f t="shared" si="3"/>
        <v>36</v>
      </c>
      <c r="F20" s="44">
        <f t="shared" si="3"/>
        <v>36</v>
      </c>
      <c r="G20" s="44">
        <f t="shared" si="3"/>
        <v>36</v>
      </c>
      <c r="H20" s="44">
        <f t="shared" si="3"/>
        <v>36</v>
      </c>
      <c r="I20" s="44">
        <f t="shared" si="3"/>
        <v>36</v>
      </c>
      <c r="J20" s="44">
        <f t="shared" si="3"/>
        <v>36</v>
      </c>
      <c r="K20" s="44">
        <f t="shared" si="3"/>
        <v>36</v>
      </c>
      <c r="L20" s="44">
        <f t="shared" si="3"/>
        <v>36</v>
      </c>
      <c r="M20" s="44">
        <f t="shared" si="3"/>
        <v>36</v>
      </c>
      <c r="N20" s="44">
        <f t="shared" si="3"/>
        <v>36</v>
      </c>
      <c r="O20" s="44">
        <f t="shared" si="3"/>
        <v>36</v>
      </c>
      <c r="P20" s="44">
        <f t="shared" si="3"/>
        <v>36</v>
      </c>
      <c r="Q20" s="44">
        <f t="shared" si="3"/>
        <v>36</v>
      </c>
      <c r="R20" s="44">
        <f t="shared" si="3"/>
        <v>36</v>
      </c>
      <c r="S20" s="44">
        <f t="shared" si="3"/>
        <v>36</v>
      </c>
      <c r="T20" s="44">
        <f t="shared" si="3"/>
        <v>24</v>
      </c>
      <c r="U20" s="45"/>
      <c r="V20" s="25"/>
      <c r="W20" s="26"/>
      <c r="X20" s="47">
        <f t="shared" ref="X20:AT20" si="4">SUM(X3:X19)</f>
        <v>12</v>
      </c>
      <c r="Y20" s="44">
        <f t="shared" si="4"/>
        <v>36</v>
      </c>
      <c r="Z20" s="44">
        <f t="shared" si="4"/>
        <v>36</v>
      </c>
      <c r="AA20" s="44">
        <f t="shared" si="4"/>
        <v>36</v>
      </c>
      <c r="AB20" s="44">
        <f t="shared" si="4"/>
        <v>36</v>
      </c>
      <c r="AC20" s="44">
        <f t="shared" si="4"/>
        <v>36</v>
      </c>
      <c r="AD20" s="44">
        <f t="shared" si="4"/>
        <v>36</v>
      </c>
      <c r="AE20" s="44">
        <f t="shared" si="4"/>
        <v>36</v>
      </c>
      <c r="AF20" s="44">
        <f t="shared" si="4"/>
        <v>36</v>
      </c>
      <c r="AG20" s="44">
        <f t="shared" si="4"/>
        <v>36</v>
      </c>
      <c r="AH20" s="44">
        <f t="shared" si="4"/>
        <v>36</v>
      </c>
      <c r="AI20" s="44">
        <f t="shared" si="4"/>
        <v>36</v>
      </c>
      <c r="AJ20" s="44">
        <f t="shared" si="4"/>
        <v>36</v>
      </c>
      <c r="AK20" s="44">
        <f t="shared" si="4"/>
        <v>36</v>
      </c>
      <c r="AL20" s="44">
        <f t="shared" si="4"/>
        <v>36</v>
      </c>
      <c r="AM20" s="44">
        <f t="shared" si="4"/>
        <v>36</v>
      </c>
      <c r="AN20" s="44">
        <f t="shared" si="4"/>
        <v>36</v>
      </c>
      <c r="AO20" s="44">
        <f t="shared" si="4"/>
        <v>36</v>
      </c>
      <c r="AP20" s="44">
        <f t="shared" si="4"/>
        <v>36</v>
      </c>
      <c r="AQ20" s="44">
        <f t="shared" si="4"/>
        <v>36</v>
      </c>
      <c r="AR20" s="44">
        <f t="shared" si="4"/>
        <v>36</v>
      </c>
      <c r="AS20" s="44">
        <f t="shared" si="4"/>
        <v>36</v>
      </c>
      <c r="AT20" s="45">
        <f t="shared" si="4"/>
        <v>24</v>
      </c>
      <c r="AU20" s="34"/>
      <c r="AV20" s="31">
        <v>72</v>
      </c>
      <c r="AW20" s="53"/>
      <c r="AX20" s="54"/>
      <c r="AY20" s="5"/>
      <c r="AZ20" s="5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x14ac:dyDescent="0.25">
      <c r="B21" s="37" t="s">
        <v>91</v>
      </c>
      <c r="C21" s="38"/>
      <c r="D21" s="39"/>
      <c r="E21" s="40"/>
      <c r="U21" s="46">
        <f>SUM(U3:U20)</f>
        <v>612</v>
      </c>
      <c r="AW21" s="44">
        <f>SUM(AW3:AW19)</f>
        <v>792</v>
      </c>
      <c r="AX21" s="44">
        <f>SUM(AX3:AX19)</f>
        <v>1404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x14ac:dyDescent="0.25">
      <c r="B22" s="37" t="s">
        <v>92</v>
      </c>
      <c r="C22" s="41"/>
      <c r="D22" s="42"/>
      <c r="E22" s="43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x14ac:dyDescent="0.25"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x14ac:dyDescent="0.25"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x14ac:dyDescent="0.25"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x14ac:dyDescent="0.25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</sheetData>
  <mergeCells count="17">
    <mergeCell ref="V1:AA1"/>
    <mergeCell ref="AX1:AX2"/>
    <mergeCell ref="A4:A5"/>
    <mergeCell ref="U1:U2"/>
    <mergeCell ref="AW20:AX20"/>
    <mergeCell ref="AB1:AE1"/>
    <mergeCell ref="AF1:AI1"/>
    <mergeCell ref="AJ1:AN1"/>
    <mergeCell ref="AO1:AR1"/>
    <mergeCell ref="AS1:AV1"/>
    <mergeCell ref="AW1:AW2"/>
    <mergeCell ref="A1:A2"/>
    <mergeCell ref="B1:B2"/>
    <mergeCell ref="C1:G1"/>
    <mergeCell ref="H1:L1"/>
    <mergeCell ref="M1:P1"/>
    <mergeCell ref="Q1:T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9"/>
  <sheetViews>
    <sheetView workbookViewId="0">
      <selection activeCell="F16" sqref="F16"/>
    </sheetView>
  </sheetViews>
  <sheetFormatPr defaultRowHeight="15" x14ac:dyDescent="0.25"/>
  <cols>
    <col min="1" max="1" width="6.5703125" customWidth="1"/>
    <col min="2" max="2" width="23.28515625" customWidth="1"/>
    <col min="3" max="19" width="3.7109375" customWidth="1"/>
    <col min="20" max="20" width="4" customWidth="1"/>
    <col min="21" max="46" width="3.7109375" customWidth="1"/>
    <col min="47" max="47" width="7.42578125" customWidth="1"/>
    <col min="48" max="48" width="6" customWidth="1"/>
    <col min="49" max="54" width="3.7109375" customWidth="1"/>
  </cols>
  <sheetData>
    <row r="1" spans="1:68" x14ac:dyDescent="0.25">
      <c r="A1" s="58" t="s">
        <v>52</v>
      </c>
      <c r="B1" s="58" t="s">
        <v>53</v>
      </c>
      <c r="C1" s="53" t="s">
        <v>0</v>
      </c>
      <c r="D1" s="55"/>
      <c r="E1" s="55"/>
      <c r="F1" s="55"/>
      <c r="G1" s="54"/>
      <c r="H1" s="53" t="s">
        <v>11</v>
      </c>
      <c r="I1" s="55"/>
      <c r="J1" s="55"/>
      <c r="K1" s="55"/>
      <c r="L1" s="53" t="s">
        <v>16</v>
      </c>
      <c r="M1" s="55"/>
      <c r="N1" s="55"/>
      <c r="O1" s="54"/>
      <c r="P1" s="53" t="s">
        <v>21</v>
      </c>
      <c r="Q1" s="55"/>
      <c r="R1" s="55"/>
      <c r="S1" s="54"/>
      <c r="T1" s="51" t="s">
        <v>71</v>
      </c>
      <c r="U1" s="53" t="s">
        <v>26</v>
      </c>
      <c r="V1" s="55"/>
      <c r="W1" s="55"/>
      <c r="X1" s="55"/>
      <c r="Y1" s="55"/>
      <c r="Z1" s="53" t="s">
        <v>31</v>
      </c>
      <c r="AA1" s="55"/>
      <c r="AB1" s="55"/>
      <c r="AC1" s="54"/>
      <c r="AD1" s="53" t="s">
        <v>36</v>
      </c>
      <c r="AE1" s="55"/>
      <c r="AF1" s="55"/>
      <c r="AG1" s="54"/>
      <c r="AH1" s="53" t="s">
        <v>42</v>
      </c>
      <c r="AI1" s="55"/>
      <c r="AJ1" s="55"/>
      <c r="AK1" s="55"/>
      <c r="AL1" s="54"/>
      <c r="AM1" s="53" t="s">
        <v>47</v>
      </c>
      <c r="AN1" s="55"/>
      <c r="AO1" s="55"/>
      <c r="AP1" s="54"/>
      <c r="AQ1" s="53" t="s">
        <v>49</v>
      </c>
      <c r="AR1" s="55"/>
      <c r="AS1" s="55"/>
      <c r="AT1" s="54"/>
      <c r="AU1" s="56" t="s">
        <v>50</v>
      </c>
      <c r="AV1" s="48" t="s">
        <v>51</v>
      </c>
      <c r="AW1" s="5"/>
      <c r="AX1" s="5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8" x14ac:dyDescent="0.25">
      <c r="A2" s="59"/>
      <c r="B2" s="59"/>
      <c r="C2" s="1" t="s">
        <v>93</v>
      </c>
      <c r="D2" s="1" t="s">
        <v>94</v>
      </c>
      <c r="E2" s="1" t="s">
        <v>95</v>
      </c>
      <c r="F2" s="1" t="s">
        <v>96</v>
      </c>
      <c r="G2" s="60" t="s">
        <v>97</v>
      </c>
      <c r="H2" s="1" t="s">
        <v>98</v>
      </c>
      <c r="I2" s="61" t="s">
        <v>99</v>
      </c>
      <c r="J2" s="1" t="s">
        <v>100</v>
      </c>
      <c r="K2" s="1" t="s">
        <v>101</v>
      </c>
      <c r="L2" s="1" t="s">
        <v>102</v>
      </c>
      <c r="M2" s="1" t="s">
        <v>103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52"/>
      <c r="U2" s="20" t="s">
        <v>110</v>
      </c>
      <c r="V2" s="20" t="s">
        <v>111</v>
      </c>
      <c r="W2" s="62" t="s">
        <v>112</v>
      </c>
      <c r="X2" s="1" t="s">
        <v>113</v>
      </c>
      <c r="Y2" s="1" t="s">
        <v>114</v>
      </c>
      <c r="Z2" s="1" t="s">
        <v>115</v>
      </c>
      <c r="AA2" s="1" t="s">
        <v>116</v>
      </c>
      <c r="AB2" s="61" t="s">
        <v>117</v>
      </c>
      <c r="AC2" s="1" t="s">
        <v>118</v>
      </c>
      <c r="AD2" s="1" t="s">
        <v>119</v>
      </c>
      <c r="AE2" s="1" t="s">
        <v>120</v>
      </c>
      <c r="AF2" s="1" t="s">
        <v>121</v>
      </c>
      <c r="AG2" s="1" t="s">
        <v>122</v>
      </c>
      <c r="AH2" s="1" t="s">
        <v>123</v>
      </c>
      <c r="AI2" s="1" t="s">
        <v>124</v>
      </c>
      <c r="AJ2" s="1" t="s">
        <v>125</v>
      </c>
      <c r="AK2" s="1" t="s">
        <v>126</v>
      </c>
      <c r="AL2" s="1" t="s">
        <v>127</v>
      </c>
      <c r="AM2" s="6" t="s">
        <v>128</v>
      </c>
      <c r="AN2" s="6" t="s">
        <v>129</v>
      </c>
      <c r="AO2" s="7" t="s">
        <v>130</v>
      </c>
      <c r="AP2" s="7" t="s">
        <v>131</v>
      </c>
      <c r="AQ2" s="7" t="s">
        <v>132</v>
      </c>
      <c r="AR2" s="28" t="s">
        <v>133</v>
      </c>
      <c r="AS2" s="28" t="s">
        <v>134</v>
      </c>
      <c r="AT2" s="28" t="s">
        <v>135</v>
      </c>
      <c r="AU2" s="57"/>
      <c r="AV2" s="49"/>
      <c r="AW2" s="8"/>
      <c r="AX2" s="8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2"/>
      <c r="BP2" s="2"/>
    </row>
    <row r="3" spans="1:68" x14ac:dyDescent="0.25">
      <c r="A3" s="63" t="s">
        <v>136</v>
      </c>
      <c r="B3" s="64" t="s">
        <v>137</v>
      </c>
      <c r="C3" s="17">
        <v>4</v>
      </c>
      <c r="D3" s="17">
        <v>4</v>
      </c>
      <c r="E3" s="17">
        <v>4</v>
      </c>
      <c r="F3" s="17">
        <v>4</v>
      </c>
      <c r="G3" s="17">
        <v>4</v>
      </c>
      <c r="H3" s="17">
        <v>4</v>
      </c>
      <c r="I3" s="17">
        <v>4</v>
      </c>
      <c r="J3" s="17">
        <v>4</v>
      </c>
      <c r="K3" s="17">
        <v>4</v>
      </c>
      <c r="L3" s="17">
        <v>2</v>
      </c>
      <c r="M3" s="17">
        <v>2</v>
      </c>
      <c r="N3" s="17">
        <v>2</v>
      </c>
      <c r="O3" s="17">
        <v>2</v>
      </c>
      <c r="P3" s="17">
        <v>2</v>
      </c>
      <c r="Q3" s="17">
        <v>2</v>
      </c>
      <c r="R3" s="17">
        <v>2</v>
      </c>
      <c r="S3" s="4"/>
      <c r="T3" s="18">
        <f t="shared" ref="T3:T19" si="0">SUM(C3:S3)</f>
        <v>50</v>
      </c>
      <c r="U3" s="21"/>
      <c r="V3" s="22"/>
      <c r="W3" s="35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36"/>
      <c r="AR3" s="17"/>
      <c r="AS3" s="17"/>
      <c r="AT3" s="65"/>
      <c r="AU3" s="19">
        <f>SUM(U3:AT3)</f>
        <v>0</v>
      </c>
      <c r="AV3" s="4">
        <f>SUM(T3+AU3)</f>
        <v>50</v>
      </c>
      <c r="AW3" s="5"/>
      <c r="AX3" s="5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22.5" x14ac:dyDescent="0.25">
      <c r="A4" s="63" t="s">
        <v>138</v>
      </c>
      <c r="B4" s="64" t="s">
        <v>139</v>
      </c>
      <c r="C4" s="17">
        <v>2</v>
      </c>
      <c r="D4" s="17">
        <v>2</v>
      </c>
      <c r="E4" s="17">
        <v>2</v>
      </c>
      <c r="F4" s="17">
        <v>2</v>
      </c>
      <c r="G4" s="17">
        <v>2</v>
      </c>
      <c r="H4" s="17">
        <v>2</v>
      </c>
      <c r="I4" s="17">
        <v>2</v>
      </c>
      <c r="J4" s="17">
        <v>2</v>
      </c>
      <c r="K4" s="17">
        <v>2</v>
      </c>
      <c r="L4" s="17">
        <v>2</v>
      </c>
      <c r="M4" s="17">
        <v>2</v>
      </c>
      <c r="N4" s="17">
        <v>2</v>
      </c>
      <c r="O4" s="17">
        <v>2</v>
      </c>
      <c r="P4" s="17">
        <v>2</v>
      </c>
      <c r="Q4" s="17">
        <v>2</v>
      </c>
      <c r="R4" s="17">
        <v>2</v>
      </c>
      <c r="S4" s="4">
        <v>2</v>
      </c>
      <c r="T4" s="18">
        <f t="shared" si="0"/>
        <v>34</v>
      </c>
      <c r="U4" s="23"/>
      <c r="V4" s="24"/>
      <c r="W4" s="35">
        <v>2</v>
      </c>
      <c r="X4" s="17">
        <v>2</v>
      </c>
      <c r="Y4" s="17">
        <v>2</v>
      </c>
      <c r="Z4" s="17">
        <v>2</v>
      </c>
      <c r="AA4" s="17">
        <v>2</v>
      </c>
      <c r="AB4" s="17">
        <v>2</v>
      </c>
      <c r="AC4" s="17">
        <v>2</v>
      </c>
      <c r="AD4" s="17">
        <v>2</v>
      </c>
      <c r="AE4" s="17">
        <v>2</v>
      </c>
      <c r="AF4" s="17">
        <v>2</v>
      </c>
      <c r="AG4" s="17">
        <v>2</v>
      </c>
      <c r="AH4" s="17">
        <v>2</v>
      </c>
      <c r="AI4" s="17">
        <v>2</v>
      </c>
      <c r="AJ4" s="17">
        <v>2</v>
      </c>
      <c r="AK4" s="17">
        <v>2</v>
      </c>
      <c r="AL4" s="17">
        <v>2</v>
      </c>
      <c r="AM4" s="17">
        <v>2</v>
      </c>
      <c r="AN4" s="17">
        <v>4</v>
      </c>
      <c r="AO4" s="17">
        <v>4</v>
      </c>
      <c r="AP4" s="17">
        <v>4</v>
      </c>
      <c r="AQ4" s="36"/>
      <c r="AR4" s="17"/>
      <c r="AS4" s="17"/>
      <c r="AT4" s="65"/>
      <c r="AU4" s="19">
        <f>SUM(U4:AT4)</f>
        <v>46</v>
      </c>
      <c r="AV4" s="4">
        <f>SUM(T4+AU4)</f>
        <v>80</v>
      </c>
      <c r="AW4" s="5"/>
      <c r="AX4" s="5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22.5" x14ac:dyDescent="0.25">
      <c r="A5" s="63" t="s">
        <v>140</v>
      </c>
      <c r="B5" s="64" t="s">
        <v>141</v>
      </c>
      <c r="C5" s="17">
        <v>4</v>
      </c>
      <c r="D5" s="17">
        <v>4</v>
      </c>
      <c r="E5" s="17">
        <v>4</v>
      </c>
      <c r="F5" s="17">
        <v>4</v>
      </c>
      <c r="G5" s="17">
        <v>4</v>
      </c>
      <c r="H5" s="17">
        <v>4</v>
      </c>
      <c r="I5" s="17">
        <v>4</v>
      </c>
      <c r="J5" s="17">
        <v>4</v>
      </c>
      <c r="K5" s="17">
        <v>4</v>
      </c>
      <c r="L5" s="17">
        <v>4</v>
      </c>
      <c r="M5" s="17">
        <v>4</v>
      </c>
      <c r="N5" s="17">
        <v>4</v>
      </c>
      <c r="O5" s="17">
        <v>4</v>
      </c>
      <c r="P5" s="17">
        <v>4</v>
      </c>
      <c r="Q5" s="17">
        <v>4</v>
      </c>
      <c r="R5" s="17">
        <v>4</v>
      </c>
      <c r="S5" s="4">
        <v>4</v>
      </c>
      <c r="T5" s="18">
        <f t="shared" si="0"/>
        <v>68</v>
      </c>
      <c r="U5" s="23"/>
      <c r="V5" s="24"/>
      <c r="W5" s="35">
        <v>2</v>
      </c>
      <c r="X5" s="17">
        <v>2</v>
      </c>
      <c r="Y5" s="17">
        <v>2</v>
      </c>
      <c r="Z5" s="17">
        <v>2</v>
      </c>
      <c r="AA5" s="17">
        <v>2</v>
      </c>
      <c r="AB5" s="17">
        <v>2</v>
      </c>
      <c r="AC5" s="17">
        <v>2</v>
      </c>
      <c r="AD5" s="17">
        <v>2</v>
      </c>
      <c r="AE5" s="17">
        <v>2</v>
      </c>
      <c r="AF5" s="17">
        <v>2</v>
      </c>
      <c r="AG5" s="17">
        <v>2</v>
      </c>
      <c r="AH5" s="17">
        <v>2</v>
      </c>
      <c r="AI5" s="17">
        <v>2</v>
      </c>
      <c r="AJ5" s="17">
        <v>2</v>
      </c>
      <c r="AK5" s="17">
        <v>2</v>
      </c>
      <c r="AL5" s="17">
        <v>2</v>
      </c>
      <c r="AM5" s="17">
        <v>2</v>
      </c>
      <c r="AN5" s="17"/>
      <c r="AO5" s="17"/>
      <c r="AP5" s="17"/>
      <c r="AQ5" s="36"/>
      <c r="AR5" s="17"/>
      <c r="AS5" s="17"/>
      <c r="AT5" s="65"/>
      <c r="AU5" s="19">
        <f>SUM(U5:AT5)</f>
        <v>34</v>
      </c>
      <c r="AV5" s="4">
        <f>SUM(T5+AU5)</f>
        <v>102</v>
      </c>
      <c r="AW5" s="5"/>
      <c r="AX5" s="5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x14ac:dyDescent="0.25">
      <c r="A6" s="63" t="s">
        <v>142</v>
      </c>
      <c r="B6" s="64" t="s">
        <v>64</v>
      </c>
      <c r="C6" s="17">
        <v>2</v>
      </c>
      <c r="D6" s="17">
        <v>2</v>
      </c>
      <c r="E6" s="17">
        <v>2</v>
      </c>
      <c r="F6" s="17">
        <v>2</v>
      </c>
      <c r="G6" s="17">
        <v>2</v>
      </c>
      <c r="H6" s="17">
        <v>2</v>
      </c>
      <c r="I6" s="17">
        <v>2</v>
      </c>
      <c r="J6" s="17">
        <v>2</v>
      </c>
      <c r="K6" s="17">
        <v>2</v>
      </c>
      <c r="L6" s="17">
        <v>2</v>
      </c>
      <c r="M6" s="17">
        <v>2</v>
      </c>
      <c r="N6" s="17">
        <v>2</v>
      </c>
      <c r="O6" s="17">
        <v>2</v>
      </c>
      <c r="P6" s="17">
        <v>2</v>
      </c>
      <c r="Q6" s="17">
        <v>2</v>
      </c>
      <c r="R6" s="17">
        <v>2</v>
      </c>
      <c r="S6" s="4">
        <v>2</v>
      </c>
      <c r="T6" s="18">
        <f t="shared" si="0"/>
        <v>34</v>
      </c>
      <c r="U6" s="23"/>
      <c r="V6" s="24"/>
      <c r="W6" s="35">
        <v>2</v>
      </c>
      <c r="X6" s="17">
        <v>2</v>
      </c>
      <c r="Y6" s="17">
        <v>2</v>
      </c>
      <c r="Z6" s="17">
        <v>2</v>
      </c>
      <c r="AA6" s="17">
        <v>2</v>
      </c>
      <c r="AB6" s="17">
        <v>2</v>
      </c>
      <c r="AC6" s="17">
        <v>2</v>
      </c>
      <c r="AD6" s="17">
        <v>2</v>
      </c>
      <c r="AE6" s="17">
        <v>2</v>
      </c>
      <c r="AF6" s="17">
        <v>2</v>
      </c>
      <c r="AG6" s="17">
        <v>2</v>
      </c>
      <c r="AH6" s="17">
        <v>2</v>
      </c>
      <c r="AI6" s="17">
        <v>2</v>
      </c>
      <c r="AJ6" s="17">
        <v>4</v>
      </c>
      <c r="AK6" s="17">
        <v>4</v>
      </c>
      <c r="AL6" s="17">
        <v>4</v>
      </c>
      <c r="AM6" s="17">
        <v>4</v>
      </c>
      <c r="AN6" s="17">
        <v>2</v>
      </c>
      <c r="AO6" s="17">
        <v>2</v>
      </c>
      <c r="AP6" s="17"/>
      <c r="AQ6" s="36"/>
      <c r="AR6" s="17"/>
      <c r="AS6" s="17"/>
      <c r="AT6" s="65"/>
      <c r="AU6" s="19">
        <f>SUM(U6:AT6)</f>
        <v>46</v>
      </c>
      <c r="AV6" s="4">
        <f>SUM(T6+AU6)</f>
        <v>80</v>
      </c>
      <c r="AW6" s="5"/>
      <c r="AX6" s="5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x14ac:dyDescent="0.25">
      <c r="A7" s="63" t="s">
        <v>143</v>
      </c>
      <c r="B7" s="64" t="s">
        <v>144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4"/>
      <c r="T7" s="18">
        <f t="shared" si="0"/>
        <v>0</v>
      </c>
      <c r="U7" s="23"/>
      <c r="V7" s="24"/>
      <c r="W7" s="35"/>
      <c r="X7" s="17"/>
      <c r="Y7" s="17">
        <v>2</v>
      </c>
      <c r="Z7" s="17">
        <v>2</v>
      </c>
      <c r="AA7" s="17">
        <v>2</v>
      </c>
      <c r="AB7" s="17">
        <v>2</v>
      </c>
      <c r="AC7" s="17">
        <v>2</v>
      </c>
      <c r="AD7" s="17">
        <v>2</v>
      </c>
      <c r="AE7" s="17">
        <v>2</v>
      </c>
      <c r="AF7" s="17">
        <v>2</v>
      </c>
      <c r="AG7" s="17">
        <v>2</v>
      </c>
      <c r="AH7" s="17">
        <v>2</v>
      </c>
      <c r="AI7" s="17">
        <v>2</v>
      </c>
      <c r="AJ7" s="17">
        <v>2</v>
      </c>
      <c r="AK7" s="17">
        <v>2</v>
      </c>
      <c r="AL7" s="17">
        <v>2</v>
      </c>
      <c r="AM7" s="17">
        <v>2</v>
      </c>
      <c r="AN7" s="17">
        <v>2</v>
      </c>
      <c r="AO7" s="17">
        <v>2</v>
      </c>
      <c r="AP7" s="17"/>
      <c r="AQ7" s="36"/>
      <c r="AR7" s="17"/>
      <c r="AS7" s="17"/>
      <c r="AT7" s="65"/>
      <c r="AU7" s="19">
        <f>SUM(U7:AT7)</f>
        <v>34</v>
      </c>
      <c r="AV7" s="4">
        <f t="shared" ref="AV7:AV22" si="1">SUM(T7+AU7)</f>
        <v>34</v>
      </c>
      <c r="AW7" s="5"/>
      <c r="AX7" s="5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33.75" x14ac:dyDescent="0.25">
      <c r="A8" s="63" t="s">
        <v>145</v>
      </c>
      <c r="B8" s="64" t="s">
        <v>146</v>
      </c>
      <c r="C8" s="17">
        <v>2</v>
      </c>
      <c r="D8" s="17">
        <v>2</v>
      </c>
      <c r="E8" s="17">
        <v>2</v>
      </c>
      <c r="F8" s="17">
        <v>2</v>
      </c>
      <c r="G8" s="17">
        <v>2</v>
      </c>
      <c r="H8" s="17">
        <v>2</v>
      </c>
      <c r="I8" s="17">
        <v>2</v>
      </c>
      <c r="J8" s="17">
        <v>2</v>
      </c>
      <c r="K8" s="17">
        <v>2</v>
      </c>
      <c r="L8" s="17">
        <v>2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>
        <v>2</v>
      </c>
      <c r="S8" s="4">
        <v>2</v>
      </c>
      <c r="T8" s="18">
        <f t="shared" si="0"/>
        <v>34</v>
      </c>
      <c r="U8" s="23"/>
      <c r="V8" s="24"/>
      <c r="W8" s="35">
        <v>2</v>
      </c>
      <c r="X8" s="17">
        <v>2</v>
      </c>
      <c r="Y8" s="17">
        <v>2</v>
      </c>
      <c r="Z8" s="17">
        <v>2</v>
      </c>
      <c r="AA8" s="17">
        <v>2</v>
      </c>
      <c r="AB8" s="17">
        <v>2</v>
      </c>
      <c r="AC8" s="17">
        <v>2</v>
      </c>
      <c r="AD8" s="17">
        <v>2</v>
      </c>
      <c r="AE8" s="17">
        <v>2</v>
      </c>
      <c r="AF8" s="17">
        <v>2</v>
      </c>
      <c r="AG8" s="17">
        <v>4</v>
      </c>
      <c r="AH8" s="17">
        <v>4</v>
      </c>
      <c r="AI8" s="17">
        <v>4</v>
      </c>
      <c r="AJ8" s="17">
        <v>4</v>
      </c>
      <c r="AK8" s="17">
        <v>4</v>
      </c>
      <c r="AL8" s="17">
        <v>4</v>
      </c>
      <c r="AM8" s="17">
        <v>4</v>
      </c>
      <c r="AN8" s="17">
        <v>4</v>
      </c>
      <c r="AO8" s="17">
        <v>4</v>
      </c>
      <c r="AP8" s="17">
        <v>4</v>
      </c>
      <c r="AQ8" s="36">
        <v>4</v>
      </c>
      <c r="AR8" s="17"/>
      <c r="AS8" s="17"/>
      <c r="AT8" s="65"/>
      <c r="AU8" s="19">
        <f t="shared" ref="AU8:AU22" si="2">SUM(U8:AT8)</f>
        <v>64</v>
      </c>
      <c r="AV8" s="4">
        <f t="shared" si="1"/>
        <v>98</v>
      </c>
      <c r="AW8" s="5"/>
      <c r="AX8" s="5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22.5" x14ac:dyDescent="0.25">
      <c r="A9" s="63" t="s">
        <v>147</v>
      </c>
      <c r="B9" s="64" t="s">
        <v>148</v>
      </c>
      <c r="C9" s="17"/>
      <c r="D9" s="17">
        <v>2</v>
      </c>
      <c r="E9" s="17">
        <v>2</v>
      </c>
      <c r="F9" s="17">
        <v>2</v>
      </c>
      <c r="G9" s="17">
        <v>2</v>
      </c>
      <c r="H9" s="17">
        <v>2</v>
      </c>
      <c r="I9" s="17">
        <v>2</v>
      </c>
      <c r="J9" s="17">
        <v>2</v>
      </c>
      <c r="K9" s="17">
        <v>2</v>
      </c>
      <c r="L9" s="17">
        <v>2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4">
        <v>2</v>
      </c>
      <c r="T9" s="18">
        <f t="shared" si="0"/>
        <v>32</v>
      </c>
      <c r="U9" s="23"/>
      <c r="V9" s="24"/>
      <c r="W9" s="35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36"/>
      <c r="AR9" s="17"/>
      <c r="AS9" s="17"/>
      <c r="AT9" s="65"/>
      <c r="AU9" s="19">
        <f t="shared" si="2"/>
        <v>0</v>
      </c>
      <c r="AV9" s="4">
        <f t="shared" si="1"/>
        <v>32</v>
      </c>
      <c r="AW9" s="5"/>
      <c r="AX9" s="5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22.5" x14ac:dyDescent="0.25">
      <c r="A10" s="63" t="s">
        <v>149</v>
      </c>
      <c r="B10" s="64" t="s">
        <v>150</v>
      </c>
      <c r="C10" s="17"/>
      <c r="D10" s="17">
        <v>2</v>
      </c>
      <c r="E10" s="17">
        <v>2</v>
      </c>
      <c r="F10" s="17">
        <v>2</v>
      </c>
      <c r="G10" s="17">
        <v>2</v>
      </c>
      <c r="H10" s="17">
        <v>2</v>
      </c>
      <c r="I10" s="17">
        <v>2</v>
      </c>
      <c r="J10" s="17">
        <v>2</v>
      </c>
      <c r="K10" s="17">
        <v>2</v>
      </c>
      <c r="L10" s="17">
        <v>2</v>
      </c>
      <c r="M10" s="17">
        <v>2</v>
      </c>
      <c r="N10" s="17">
        <v>2</v>
      </c>
      <c r="O10" s="17">
        <v>2</v>
      </c>
      <c r="P10" s="17">
        <v>2</v>
      </c>
      <c r="Q10" s="17">
        <v>2</v>
      </c>
      <c r="R10" s="17">
        <v>2</v>
      </c>
      <c r="S10" s="4">
        <v>2</v>
      </c>
      <c r="T10" s="18">
        <f t="shared" si="0"/>
        <v>32</v>
      </c>
      <c r="U10" s="23"/>
      <c r="V10" s="24"/>
      <c r="W10" s="35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36"/>
      <c r="AR10" s="17"/>
      <c r="AS10" s="17"/>
      <c r="AT10" s="65"/>
      <c r="AU10" s="19">
        <f t="shared" si="2"/>
        <v>0</v>
      </c>
      <c r="AV10" s="4">
        <f t="shared" si="1"/>
        <v>32</v>
      </c>
      <c r="AW10" s="5"/>
      <c r="AX10" s="5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x14ac:dyDescent="0.25">
      <c r="A11" s="63" t="s">
        <v>151</v>
      </c>
      <c r="B11" s="64" t="s">
        <v>152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"/>
      <c r="T11" s="18">
        <f t="shared" si="0"/>
        <v>0</v>
      </c>
      <c r="U11" s="23"/>
      <c r="V11" s="24"/>
      <c r="W11" s="35"/>
      <c r="X11" s="17"/>
      <c r="Y11" s="17">
        <v>2</v>
      </c>
      <c r="Z11" s="17">
        <v>2</v>
      </c>
      <c r="AA11" s="17">
        <v>2</v>
      </c>
      <c r="AB11" s="17">
        <v>2</v>
      </c>
      <c r="AC11" s="17">
        <v>2</v>
      </c>
      <c r="AD11" s="17">
        <v>2</v>
      </c>
      <c r="AE11" s="17">
        <v>2</v>
      </c>
      <c r="AF11" s="17">
        <v>2</v>
      </c>
      <c r="AG11" s="17">
        <v>2</v>
      </c>
      <c r="AH11" s="17">
        <v>2</v>
      </c>
      <c r="AI11" s="17">
        <v>2</v>
      </c>
      <c r="AJ11" s="17">
        <v>2</v>
      </c>
      <c r="AK11" s="17">
        <v>2</v>
      </c>
      <c r="AL11" s="17">
        <v>2</v>
      </c>
      <c r="AM11" s="17">
        <v>2</v>
      </c>
      <c r="AN11" s="17">
        <v>2</v>
      </c>
      <c r="AO11" s="17">
        <v>2</v>
      </c>
      <c r="AP11" s="17">
        <v>4</v>
      </c>
      <c r="AQ11" s="36">
        <v>4</v>
      </c>
      <c r="AR11" s="17"/>
      <c r="AS11" s="17"/>
      <c r="AT11" s="65"/>
      <c r="AU11" s="19">
        <f t="shared" si="2"/>
        <v>42</v>
      </c>
      <c r="AV11" s="4">
        <f t="shared" si="1"/>
        <v>42</v>
      </c>
      <c r="AW11" s="5"/>
      <c r="AX11" s="5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22.5" x14ac:dyDescent="0.25">
      <c r="A12" s="63" t="s">
        <v>153</v>
      </c>
      <c r="B12" s="64" t="s">
        <v>154</v>
      </c>
      <c r="C12" s="17">
        <v>2</v>
      </c>
      <c r="D12" s="17">
        <v>2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2</v>
      </c>
      <c r="M12" s="17">
        <v>2</v>
      </c>
      <c r="N12" s="17"/>
      <c r="O12" s="17"/>
      <c r="P12" s="17"/>
      <c r="Q12" s="17"/>
      <c r="R12" s="17"/>
      <c r="S12" s="4"/>
      <c r="T12" s="18">
        <f t="shared" si="0"/>
        <v>22</v>
      </c>
      <c r="U12" s="23"/>
      <c r="V12" s="24"/>
      <c r="W12" s="35"/>
      <c r="X12" s="17">
        <v>2</v>
      </c>
      <c r="Y12" s="17">
        <v>2</v>
      </c>
      <c r="Z12" s="17">
        <v>2</v>
      </c>
      <c r="AA12" s="17">
        <v>2</v>
      </c>
      <c r="AB12" s="17">
        <v>2</v>
      </c>
      <c r="AC12" s="17">
        <v>2</v>
      </c>
      <c r="AD12" s="17">
        <v>2</v>
      </c>
      <c r="AE12" s="17">
        <v>2</v>
      </c>
      <c r="AF12" s="17">
        <v>2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36"/>
      <c r="AR12" s="17"/>
      <c r="AS12" s="17"/>
      <c r="AT12" s="65"/>
      <c r="AU12" s="19">
        <f t="shared" si="2"/>
        <v>18</v>
      </c>
      <c r="AV12" s="4">
        <f t="shared" si="1"/>
        <v>40</v>
      </c>
      <c r="AW12" s="5"/>
      <c r="AX12" s="5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x14ac:dyDescent="0.25">
      <c r="A13" s="63" t="s">
        <v>155</v>
      </c>
      <c r="B13" s="64" t="s">
        <v>156</v>
      </c>
      <c r="C13" s="17"/>
      <c r="D13" s="17"/>
      <c r="E13" s="17"/>
      <c r="F13" s="17">
        <v>2</v>
      </c>
      <c r="G13" s="17">
        <v>2</v>
      </c>
      <c r="H13" s="17">
        <v>2</v>
      </c>
      <c r="I13" s="17">
        <v>2</v>
      </c>
      <c r="J13" s="17">
        <v>2</v>
      </c>
      <c r="K13" s="17">
        <v>2</v>
      </c>
      <c r="L13" s="17">
        <v>2</v>
      </c>
      <c r="M13" s="17">
        <v>4</v>
      </c>
      <c r="N13" s="17">
        <v>4</v>
      </c>
      <c r="O13" s="17">
        <v>4</v>
      </c>
      <c r="P13" s="17">
        <v>4</v>
      </c>
      <c r="Q13" s="17">
        <v>4</v>
      </c>
      <c r="R13" s="17">
        <v>2</v>
      </c>
      <c r="S13" s="4">
        <v>4</v>
      </c>
      <c r="T13" s="18">
        <f t="shared" si="0"/>
        <v>40</v>
      </c>
      <c r="U13" s="23"/>
      <c r="V13" s="24"/>
      <c r="W13" s="35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36"/>
      <c r="AR13" s="17"/>
      <c r="AS13" s="17"/>
      <c r="AT13" s="65"/>
      <c r="AU13" s="19">
        <f t="shared" si="2"/>
        <v>0</v>
      </c>
      <c r="AV13" s="4">
        <f t="shared" si="1"/>
        <v>40</v>
      </c>
      <c r="AW13" s="5"/>
      <c r="AX13" s="5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22.5" x14ac:dyDescent="0.25">
      <c r="A14" s="63" t="s">
        <v>157</v>
      </c>
      <c r="B14" s="64" t="s">
        <v>158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"/>
      <c r="T14" s="18">
        <f t="shared" si="0"/>
        <v>0</v>
      </c>
      <c r="U14" s="23"/>
      <c r="V14" s="24"/>
      <c r="W14" s="35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36"/>
      <c r="AR14" s="17"/>
      <c r="AS14" s="17"/>
      <c r="AT14" s="65"/>
      <c r="AU14" s="19">
        <f t="shared" si="2"/>
        <v>0</v>
      </c>
      <c r="AV14" s="4">
        <f t="shared" si="1"/>
        <v>0</v>
      </c>
      <c r="AW14" s="5"/>
      <c r="AX14" s="5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ht="33.75" x14ac:dyDescent="0.25">
      <c r="A15" s="66" t="s">
        <v>159</v>
      </c>
      <c r="B15" s="64" t="s">
        <v>160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"/>
      <c r="T15" s="18">
        <f t="shared" si="0"/>
        <v>0</v>
      </c>
      <c r="U15" s="23"/>
      <c r="V15" s="2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17">
        <v>6</v>
      </c>
      <c r="AM15" s="17">
        <v>6</v>
      </c>
      <c r="AN15" s="17">
        <v>6</v>
      </c>
      <c r="AO15" s="17">
        <v>6</v>
      </c>
      <c r="AP15" s="17">
        <v>6</v>
      </c>
      <c r="AQ15" s="36">
        <v>6</v>
      </c>
      <c r="AR15" s="17"/>
      <c r="AS15" s="17"/>
      <c r="AT15" s="65"/>
      <c r="AU15" s="19">
        <f t="shared" si="2"/>
        <v>36</v>
      </c>
      <c r="AV15" s="4">
        <f t="shared" si="1"/>
        <v>36</v>
      </c>
      <c r="AW15" s="5"/>
      <c r="AX15" s="5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ht="45" x14ac:dyDescent="0.25">
      <c r="A16" s="63" t="s">
        <v>161</v>
      </c>
      <c r="B16" s="64" t="s">
        <v>162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>
        <f t="shared" si="0"/>
        <v>0</v>
      </c>
      <c r="U16" s="23"/>
      <c r="V16" s="24"/>
      <c r="W16" s="35">
        <v>6</v>
      </c>
      <c r="X16" s="17">
        <v>6</v>
      </c>
      <c r="Y16" s="17">
        <v>6</v>
      </c>
      <c r="Z16" s="17">
        <v>6</v>
      </c>
      <c r="AA16" s="17">
        <v>6</v>
      </c>
      <c r="AB16" s="17">
        <v>6</v>
      </c>
      <c r="AC16" s="17">
        <v>6</v>
      </c>
      <c r="AD16" s="17">
        <v>6</v>
      </c>
      <c r="AE16" s="17">
        <v>6</v>
      </c>
      <c r="AF16" s="17">
        <v>6</v>
      </c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36"/>
      <c r="AR16" s="17"/>
      <c r="AS16" s="17"/>
      <c r="AT16" s="65"/>
      <c r="AU16" s="19">
        <f t="shared" si="2"/>
        <v>60</v>
      </c>
      <c r="AV16" s="4">
        <f t="shared" si="1"/>
        <v>60</v>
      </c>
      <c r="AW16" s="5"/>
      <c r="AX16" s="5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ht="26.25" x14ac:dyDescent="0.25">
      <c r="A17" s="67" t="s">
        <v>163</v>
      </c>
      <c r="B17" s="68" t="s">
        <v>164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18">
        <f t="shared" si="0"/>
        <v>0</v>
      </c>
      <c r="U17" s="23"/>
      <c r="V17" s="24"/>
      <c r="W17" s="35"/>
      <c r="X17" s="17"/>
      <c r="Y17" s="17"/>
      <c r="Z17" s="17"/>
      <c r="AA17" s="17"/>
      <c r="AB17" s="17"/>
      <c r="AC17" s="17"/>
      <c r="AD17" s="17"/>
      <c r="AE17" s="17"/>
      <c r="AF17" s="17">
        <v>6</v>
      </c>
      <c r="AG17" s="17">
        <v>6</v>
      </c>
      <c r="AH17" s="17">
        <v>6</v>
      </c>
      <c r="AI17" s="17">
        <v>6</v>
      </c>
      <c r="AJ17" s="17">
        <v>6</v>
      </c>
      <c r="AK17" s="17">
        <v>6</v>
      </c>
      <c r="AL17" s="17"/>
      <c r="AM17" s="17"/>
      <c r="AN17" s="17"/>
      <c r="AO17" s="17"/>
      <c r="AP17" s="17"/>
      <c r="AQ17" s="36"/>
      <c r="AR17" s="17"/>
      <c r="AS17" s="17"/>
      <c r="AT17" s="65"/>
      <c r="AU17" s="19">
        <f t="shared" si="2"/>
        <v>36</v>
      </c>
      <c r="AV17" s="4">
        <f t="shared" si="1"/>
        <v>36</v>
      </c>
      <c r="AW17" s="5"/>
      <c r="AX17" s="5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ht="25.5" x14ac:dyDescent="0.25">
      <c r="A18" s="70" t="s">
        <v>165</v>
      </c>
      <c r="B18" s="70" t="s">
        <v>166</v>
      </c>
      <c r="C18" s="70">
        <v>20</v>
      </c>
      <c r="D18" s="70">
        <v>16</v>
      </c>
      <c r="E18" s="70">
        <v>16</v>
      </c>
      <c r="F18" s="70">
        <v>14</v>
      </c>
      <c r="G18" s="70">
        <v>14</v>
      </c>
      <c r="H18" s="70">
        <v>14</v>
      </c>
      <c r="I18" s="70">
        <v>14</v>
      </c>
      <c r="J18" s="70">
        <v>14</v>
      </c>
      <c r="K18" s="70">
        <v>14</v>
      </c>
      <c r="L18" s="70">
        <v>10</v>
      </c>
      <c r="M18" s="70">
        <v>8</v>
      </c>
      <c r="N18" s="70">
        <v>10</v>
      </c>
      <c r="O18" s="70">
        <v>10</v>
      </c>
      <c r="P18" s="70">
        <v>10</v>
      </c>
      <c r="Q18" s="70">
        <v>10</v>
      </c>
      <c r="R18" s="70"/>
      <c r="S18" s="70"/>
      <c r="T18" s="18">
        <f t="shared" si="0"/>
        <v>194</v>
      </c>
      <c r="U18" s="23"/>
      <c r="V18" s="24"/>
      <c r="W18" s="35">
        <v>6</v>
      </c>
      <c r="X18" s="17">
        <v>6</v>
      </c>
      <c r="Y18" s="17">
        <v>6</v>
      </c>
      <c r="Z18" s="17">
        <v>6</v>
      </c>
      <c r="AA18" s="17">
        <v>6</v>
      </c>
      <c r="AB18" s="17">
        <v>6</v>
      </c>
      <c r="AC18" s="17">
        <v>4</v>
      </c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36"/>
      <c r="AR18" s="17"/>
      <c r="AS18" s="17"/>
      <c r="AT18" s="65">
        <v>18</v>
      </c>
      <c r="AU18" s="19">
        <f t="shared" si="2"/>
        <v>58</v>
      </c>
      <c r="AV18" s="4">
        <f t="shared" si="1"/>
        <v>252</v>
      </c>
      <c r="AW18" s="5"/>
      <c r="AX18" s="5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ht="25.5" x14ac:dyDescent="0.25">
      <c r="A19" s="63" t="s">
        <v>167</v>
      </c>
      <c r="B19" s="63" t="s">
        <v>164</v>
      </c>
      <c r="C19" s="70"/>
      <c r="D19" s="70"/>
      <c r="E19" s="70"/>
      <c r="F19" s="70"/>
      <c r="G19" s="70"/>
      <c r="H19" s="70"/>
      <c r="I19" s="70"/>
      <c r="J19" s="70"/>
      <c r="K19" s="70"/>
      <c r="L19" s="70">
        <v>6</v>
      </c>
      <c r="M19" s="70">
        <v>6</v>
      </c>
      <c r="N19" s="70">
        <v>6</v>
      </c>
      <c r="O19" s="70">
        <v>6</v>
      </c>
      <c r="P19" s="70">
        <v>6</v>
      </c>
      <c r="Q19" s="70">
        <v>6</v>
      </c>
      <c r="R19" s="70">
        <v>18</v>
      </c>
      <c r="S19" s="70">
        <v>18</v>
      </c>
      <c r="T19" s="18">
        <f t="shared" si="0"/>
        <v>72</v>
      </c>
      <c r="U19" s="23"/>
      <c r="V19" s="24"/>
      <c r="W19" s="71"/>
      <c r="X19" s="71"/>
      <c r="Y19" s="71"/>
      <c r="Z19" s="71"/>
      <c r="AA19" s="71"/>
      <c r="AB19" s="71"/>
      <c r="AC19" s="71"/>
      <c r="AD19" s="71">
        <v>6</v>
      </c>
      <c r="AE19" s="71">
        <v>6</v>
      </c>
      <c r="AF19" s="71">
        <v>6</v>
      </c>
      <c r="AG19" s="17">
        <v>6</v>
      </c>
      <c r="AH19" s="17">
        <v>6</v>
      </c>
      <c r="AI19" s="17">
        <v>6</v>
      </c>
      <c r="AJ19" s="17">
        <v>6</v>
      </c>
      <c r="AK19" s="17">
        <v>6</v>
      </c>
      <c r="AL19" s="17">
        <v>6</v>
      </c>
      <c r="AM19" s="17">
        <v>6</v>
      </c>
      <c r="AN19" s="17">
        <v>6</v>
      </c>
      <c r="AO19" s="17">
        <v>6</v>
      </c>
      <c r="AP19" s="17"/>
      <c r="AQ19" s="36"/>
      <c r="AR19" s="17"/>
      <c r="AS19" s="17"/>
      <c r="AT19" s="65"/>
      <c r="AU19" s="19">
        <f t="shared" si="2"/>
        <v>72</v>
      </c>
      <c r="AV19" s="4">
        <f t="shared" si="1"/>
        <v>144</v>
      </c>
      <c r="AW19" s="5"/>
      <c r="AX19" s="5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ht="25.5" x14ac:dyDescent="0.25">
      <c r="A20" s="63" t="s">
        <v>168</v>
      </c>
      <c r="B20" s="63" t="s">
        <v>169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8"/>
      <c r="U20" s="23"/>
      <c r="V20" s="24"/>
      <c r="W20" s="72"/>
      <c r="X20" s="71"/>
      <c r="Y20" s="71"/>
      <c r="Z20" s="71"/>
      <c r="AA20" s="71"/>
      <c r="AB20" s="71"/>
      <c r="AC20" s="71"/>
      <c r="AD20" s="71"/>
      <c r="AE20" s="71"/>
      <c r="AF20" s="71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36"/>
      <c r="AR20" s="73">
        <v>36</v>
      </c>
      <c r="AS20" s="73">
        <v>36</v>
      </c>
      <c r="AT20" s="65"/>
      <c r="AU20" s="19">
        <f t="shared" si="2"/>
        <v>72</v>
      </c>
      <c r="AV20" s="4">
        <f t="shared" si="1"/>
        <v>72</v>
      </c>
      <c r="AW20" s="5"/>
      <c r="AX20" s="5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ht="25.5" x14ac:dyDescent="0.25">
      <c r="A21" s="63" t="s">
        <v>170</v>
      </c>
      <c r="B21" s="63" t="s">
        <v>171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18"/>
      <c r="U21" s="23"/>
      <c r="V21" s="24"/>
      <c r="W21" s="35">
        <v>12</v>
      </c>
      <c r="X21" s="17">
        <v>12</v>
      </c>
      <c r="Y21" s="17">
        <v>12</v>
      </c>
      <c r="Z21" s="17">
        <v>12</v>
      </c>
      <c r="AA21" s="17">
        <v>12</v>
      </c>
      <c r="AB21" s="17">
        <v>12</v>
      </c>
      <c r="AC21" s="17">
        <v>12</v>
      </c>
      <c r="AD21" s="17">
        <v>12</v>
      </c>
      <c r="AE21" s="17">
        <v>12</v>
      </c>
      <c r="AF21" s="17">
        <v>12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36"/>
      <c r="AR21" s="17"/>
      <c r="AS21" s="17"/>
      <c r="AT21" s="65">
        <v>18</v>
      </c>
      <c r="AU21" s="19">
        <f t="shared" si="2"/>
        <v>138</v>
      </c>
      <c r="AV21" s="4">
        <f t="shared" si="1"/>
        <v>138</v>
      </c>
      <c r="AW21" s="5"/>
      <c r="AX21" s="5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ht="25.5" x14ac:dyDescent="0.25">
      <c r="A22" s="63" t="s">
        <v>172</v>
      </c>
      <c r="B22" s="63" t="s">
        <v>164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18"/>
      <c r="U22" s="23"/>
      <c r="V22" s="24"/>
      <c r="W22" s="35"/>
      <c r="X22" s="17"/>
      <c r="Y22" s="17"/>
      <c r="Z22" s="17"/>
      <c r="AA22" s="17"/>
      <c r="AB22" s="17"/>
      <c r="AC22" s="17"/>
      <c r="AD22" s="17"/>
      <c r="AE22" s="17"/>
      <c r="AF22" s="17"/>
      <c r="AG22" s="17">
        <v>12</v>
      </c>
      <c r="AH22" s="17">
        <v>12</v>
      </c>
      <c r="AI22" s="17">
        <v>12</v>
      </c>
      <c r="AJ22" s="17">
        <v>12</v>
      </c>
      <c r="AK22" s="17">
        <v>12</v>
      </c>
      <c r="AL22" s="17">
        <v>12</v>
      </c>
      <c r="AM22" s="17">
        <v>12</v>
      </c>
      <c r="AN22" s="17">
        <v>6</v>
      </c>
      <c r="AO22" s="17">
        <v>6</v>
      </c>
      <c r="AP22" s="17">
        <v>6</v>
      </c>
      <c r="AQ22" s="36">
        <v>6</v>
      </c>
      <c r="AR22" s="17"/>
      <c r="AS22" s="17"/>
      <c r="AT22" s="65"/>
      <c r="AU22" s="19">
        <f t="shared" si="2"/>
        <v>108</v>
      </c>
      <c r="AV22" s="4">
        <f t="shared" si="1"/>
        <v>108</v>
      </c>
      <c r="AW22" s="5"/>
      <c r="AX22" s="5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x14ac:dyDescent="0.25">
      <c r="A23" s="4"/>
      <c r="B23" s="4"/>
      <c r="C23" s="17">
        <f>SUM(C3:C22)</f>
        <v>36</v>
      </c>
      <c r="D23" s="17">
        <f t="shared" ref="D23:AT23" si="3">SUM(D3:D22)</f>
        <v>36</v>
      </c>
      <c r="E23" s="17">
        <f t="shared" si="3"/>
        <v>36</v>
      </c>
      <c r="F23" s="17">
        <f t="shared" si="3"/>
        <v>36</v>
      </c>
      <c r="G23" s="17">
        <f t="shared" si="3"/>
        <v>36</v>
      </c>
      <c r="H23" s="17">
        <f t="shared" si="3"/>
        <v>36</v>
      </c>
      <c r="I23" s="17">
        <f t="shared" si="3"/>
        <v>36</v>
      </c>
      <c r="J23" s="17">
        <f t="shared" si="3"/>
        <v>36</v>
      </c>
      <c r="K23" s="17">
        <f t="shared" si="3"/>
        <v>36</v>
      </c>
      <c r="L23" s="17">
        <f t="shared" si="3"/>
        <v>36</v>
      </c>
      <c r="M23" s="17">
        <f t="shared" si="3"/>
        <v>36</v>
      </c>
      <c r="N23" s="17">
        <f t="shared" si="3"/>
        <v>36</v>
      </c>
      <c r="O23" s="17">
        <f t="shared" si="3"/>
        <v>36</v>
      </c>
      <c r="P23" s="17">
        <f t="shared" si="3"/>
        <v>36</v>
      </c>
      <c r="Q23" s="17">
        <f t="shared" si="3"/>
        <v>36</v>
      </c>
      <c r="R23" s="17">
        <f t="shared" si="3"/>
        <v>36</v>
      </c>
      <c r="S23" s="17">
        <f t="shared" si="3"/>
        <v>36</v>
      </c>
      <c r="T23" s="44">
        <f t="shared" si="3"/>
        <v>612</v>
      </c>
      <c r="U23" s="44"/>
      <c r="V23" s="44"/>
      <c r="W23" s="44">
        <f t="shared" si="3"/>
        <v>32</v>
      </c>
      <c r="X23" s="44">
        <f t="shared" si="3"/>
        <v>34</v>
      </c>
      <c r="Y23" s="44">
        <f t="shared" si="3"/>
        <v>38</v>
      </c>
      <c r="Z23" s="44">
        <f t="shared" si="3"/>
        <v>38</v>
      </c>
      <c r="AA23" s="44">
        <f t="shared" si="3"/>
        <v>38</v>
      </c>
      <c r="AB23" s="44">
        <f t="shared" si="3"/>
        <v>38</v>
      </c>
      <c r="AC23" s="44">
        <f t="shared" si="3"/>
        <v>36</v>
      </c>
      <c r="AD23" s="44">
        <f t="shared" si="3"/>
        <v>38</v>
      </c>
      <c r="AE23" s="44">
        <f t="shared" si="3"/>
        <v>38</v>
      </c>
      <c r="AF23" s="44">
        <f t="shared" si="3"/>
        <v>44</v>
      </c>
      <c r="AG23" s="44">
        <f t="shared" si="3"/>
        <v>38</v>
      </c>
      <c r="AH23" s="44">
        <f t="shared" si="3"/>
        <v>38</v>
      </c>
      <c r="AI23" s="44">
        <f t="shared" si="3"/>
        <v>38</v>
      </c>
      <c r="AJ23" s="44">
        <f t="shared" si="3"/>
        <v>40</v>
      </c>
      <c r="AK23" s="44">
        <f t="shared" si="3"/>
        <v>40</v>
      </c>
      <c r="AL23" s="44">
        <f t="shared" si="3"/>
        <v>40</v>
      </c>
      <c r="AM23" s="44">
        <f t="shared" si="3"/>
        <v>40</v>
      </c>
      <c r="AN23" s="44">
        <f t="shared" si="3"/>
        <v>32</v>
      </c>
      <c r="AO23" s="44">
        <f t="shared" si="3"/>
        <v>32</v>
      </c>
      <c r="AP23" s="44">
        <f t="shared" si="3"/>
        <v>24</v>
      </c>
      <c r="AQ23" s="44">
        <f t="shared" si="3"/>
        <v>20</v>
      </c>
      <c r="AR23" s="44">
        <f t="shared" si="3"/>
        <v>36</v>
      </c>
      <c r="AS23" s="44">
        <f t="shared" si="3"/>
        <v>36</v>
      </c>
      <c r="AT23" s="44">
        <f t="shared" si="3"/>
        <v>36</v>
      </c>
      <c r="AU23" s="74"/>
      <c r="AV23" s="74"/>
      <c r="AW23" s="5"/>
      <c r="AX23" s="5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x14ac:dyDescent="0.25">
      <c r="A24" s="4"/>
      <c r="B24" s="11" t="s">
        <v>91</v>
      </c>
      <c r="C24" s="75"/>
      <c r="D24" s="76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44">
        <f>SUM(T3:T19)</f>
        <v>612</v>
      </c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44">
        <f>SUM(AU3:AU22)</f>
        <v>864</v>
      </c>
      <c r="AV24" s="44">
        <f>SUM(AV3:AV22)</f>
        <v>1476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25">
      <c r="A25" s="4"/>
      <c r="B25" s="11" t="s">
        <v>92</v>
      </c>
      <c r="C25" s="79"/>
      <c r="D25" s="80"/>
      <c r="E25" s="81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x14ac:dyDescent="0.25">
      <c r="A26" s="71"/>
      <c r="B26" s="71" t="s">
        <v>169</v>
      </c>
      <c r="C26" s="82"/>
      <c r="D26" s="83"/>
      <c r="E26" s="84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x14ac:dyDescent="0.25"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x14ac:dyDescent="0.25"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x14ac:dyDescent="0.25"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</sheetData>
  <mergeCells count="16">
    <mergeCell ref="AQ1:AT1"/>
    <mergeCell ref="AU1:AU2"/>
    <mergeCell ref="AV1:AV2"/>
    <mergeCell ref="AU23:AV23"/>
    <mergeCell ref="T1:T2"/>
    <mergeCell ref="U1:Y1"/>
    <mergeCell ref="Z1:AC1"/>
    <mergeCell ref="AD1:AG1"/>
    <mergeCell ref="AH1:AL1"/>
    <mergeCell ref="AM1:AP1"/>
    <mergeCell ref="A1:A2"/>
    <mergeCell ref="B1:B2"/>
    <mergeCell ref="C1:G1"/>
    <mergeCell ref="H1:K1"/>
    <mergeCell ref="L1:O1"/>
    <mergeCell ref="P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7"/>
  <sheetViews>
    <sheetView workbookViewId="0">
      <selection activeCell="W18" sqref="W18"/>
    </sheetView>
  </sheetViews>
  <sheetFormatPr defaultRowHeight="15" x14ac:dyDescent="0.25"/>
  <cols>
    <col min="1" max="1" width="6.5703125" customWidth="1"/>
    <col min="2" max="2" width="23.28515625" customWidth="1"/>
    <col min="3" max="19" width="3.7109375" customWidth="1"/>
    <col min="20" max="20" width="4" customWidth="1"/>
    <col min="21" max="45" width="3.7109375" customWidth="1"/>
    <col min="46" max="46" width="5" customWidth="1"/>
    <col min="47" max="47" width="7.42578125" customWidth="1"/>
    <col min="48" max="48" width="6" customWidth="1"/>
    <col min="49" max="54" width="3.7109375" customWidth="1"/>
  </cols>
  <sheetData>
    <row r="1" spans="1:68" x14ac:dyDescent="0.25">
      <c r="A1" s="58" t="s">
        <v>52</v>
      </c>
      <c r="B1" s="58" t="s">
        <v>53</v>
      </c>
      <c r="C1" s="53" t="s">
        <v>0</v>
      </c>
      <c r="D1" s="55"/>
      <c r="E1" s="55"/>
      <c r="F1" s="55"/>
      <c r="G1" s="54"/>
      <c r="H1" s="53" t="s">
        <v>11</v>
      </c>
      <c r="I1" s="55"/>
      <c r="J1" s="55"/>
      <c r="K1" s="55"/>
      <c r="L1" s="53" t="s">
        <v>16</v>
      </c>
      <c r="M1" s="55"/>
      <c r="N1" s="55"/>
      <c r="O1" s="54"/>
      <c r="P1" s="53" t="s">
        <v>21</v>
      </c>
      <c r="Q1" s="55"/>
      <c r="R1" s="55"/>
      <c r="S1" s="54"/>
      <c r="T1" s="51" t="s">
        <v>71</v>
      </c>
      <c r="U1" s="53" t="s">
        <v>26</v>
      </c>
      <c r="V1" s="55"/>
      <c r="W1" s="55"/>
      <c r="X1" s="55"/>
      <c r="Y1" s="55"/>
      <c r="Z1" s="53" t="s">
        <v>31</v>
      </c>
      <c r="AA1" s="55"/>
      <c r="AB1" s="55"/>
      <c r="AC1" s="54"/>
      <c r="AD1" s="53" t="s">
        <v>36</v>
      </c>
      <c r="AE1" s="55"/>
      <c r="AF1" s="55"/>
      <c r="AG1" s="54"/>
      <c r="AH1" s="53" t="s">
        <v>42</v>
      </c>
      <c r="AI1" s="55"/>
      <c r="AJ1" s="55"/>
      <c r="AK1" s="55"/>
      <c r="AL1" s="54"/>
      <c r="AM1" s="53" t="s">
        <v>47</v>
      </c>
      <c r="AN1" s="55"/>
      <c r="AO1" s="55"/>
      <c r="AP1" s="54"/>
      <c r="AQ1" s="53" t="s">
        <v>49</v>
      </c>
      <c r="AR1" s="55"/>
      <c r="AS1" s="55"/>
      <c r="AT1" s="54"/>
      <c r="AU1" s="56" t="s">
        <v>50</v>
      </c>
      <c r="AV1" s="48" t="s">
        <v>51</v>
      </c>
      <c r="AW1" s="5"/>
      <c r="AX1" s="5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8" x14ac:dyDescent="0.25">
      <c r="A2" s="59"/>
      <c r="B2" s="59"/>
      <c r="C2" s="1" t="s">
        <v>173</v>
      </c>
      <c r="D2" s="1" t="s">
        <v>174</v>
      </c>
      <c r="E2" s="1" t="s">
        <v>175</v>
      </c>
      <c r="F2" s="1" t="s">
        <v>176</v>
      </c>
      <c r="G2" s="60" t="s">
        <v>177</v>
      </c>
      <c r="H2" s="1" t="s">
        <v>178</v>
      </c>
      <c r="I2" s="61" t="s">
        <v>179</v>
      </c>
      <c r="J2" s="1" t="s">
        <v>180</v>
      </c>
      <c r="K2" s="1" t="s">
        <v>181</v>
      </c>
      <c r="L2" s="1" t="s">
        <v>182</v>
      </c>
      <c r="M2" s="1" t="s">
        <v>183</v>
      </c>
      <c r="N2" s="1" t="s">
        <v>184</v>
      </c>
      <c r="O2" s="61" t="s">
        <v>185</v>
      </c>
      <c r="P2" s="61" t="s">
        <v>186</v>
      </c>
      <c r="Q2" s="1" t="s">
        <v>187</v>
      </c>
      <c r="R2" s="1" t="s">
        <v>188</v>
      </c>
      <c r="S2" s="1" t="s">
        <v>189</v>
      </c>
      <c r="T2" s="52"/>
      <c r="U2" s="20" t="s">
        <v>190</v>
      </c>
      <c r="V2" s="20" t="s">
        <v>191</v>
      </c>
      <c r="W2" s="62" t="s">
        <v>192</v>
      </c>
      <c r="X2" s="1" t="s">
        <v>193</v>
      </c>
      <c r="Y2" s="1" t="s">
        <v>194</v>
      </c>
      <c r="Z2" s="1" t="s">
        <v>195</v>
      </c>
      <c r="AA2" s="1" t="s">
        <v>196</v>
      </c>
      <c r="AB2" s="61" t="s">
        <v>197</v>
      </c>
      <c r="AC2" s="1" t="s">
        <v>198</v>
      </c>
      <c r="AD2" s="1" t="s">
        <v>199</v>
      </c>
      <c r="AE2" s="61" t="s">
        <v>200</v>
      </c>
      <c r="AF2" s="1" t="s">
        <v>201</v>
      </c>
      <c r="AG2" s="1" t="s">
        <v>202</v>
      </c>
      <c r="AH2" s="1" t="s">
        <v>203</v>
      </c>
      <c r="AI2" s="1" t="s">
        <v>204</v>
      </c>
      <c r="AJ2" s="1" t="s">
        <v>205</v>
      </c>
      <c r="AK2" s="1" t="s">
        <v>206</v>
      </c>
      <c r="AL2" s="1" t="s">
        <v>207</v>
      </c>
      <c r="AM2" s="6" t="s">
        <v>208</v>
      </c>
      <c r="AN2" s="6" t="s">
        <v>209</v>
      </c>
      <c r="AO2" s="7" t="s">
        <v>210</v>
      </c>
      <c r="AP2" s="7" t="s">
        <v>211</v>
      </c>
      <c r="AQ2" s="7" t="s">
        <v>212</v>
      </c>
      <c r="AR2" s="28" t="s">
        <v>213</v>
      </c>
      <c r="AS2" s="28" t="s">
        <v>214</v>
      </c>
      <c r="AT2" s="28" t="s">
        <v>215</v>
      </c>
      <c r="AU2" s="57"/>
      <c r="AV2" s="49"/>
      <c r="AW2" s="8"/>
      <c r="AX2" s="8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2"/>
      <c r="BP2" s="2"/>
    </row>
    <row r="3" spans="1:68" ht="25.5" x14ac:dyDescent="0.25">
      <c r="A3" s="63" t="s">
        <v>138</v>
      </c>
      <c r="B3" s="63" t="s">
        <v>139</v>
      </c>
      <c r="C3" s="17"/>
      <c r="D3" s="17"/>
      <c r="E3" s="17"/>
      <c r="F3" s="17"/>
      <c r="G3" s="17">
        <v>2</v>
      </c>
      <c r="H3" s="17">
        <v>2</v>
      </c>
      <c r="I3" s="17">
        <v>4</v>
      </c>
      <c r="J3" s="17">
        <v>2</v>
      </c>
      <c r="K3" s="17">
        <v>2</v>
      </c>
      <c r="L3" s="17">
        <v>2</v>
      </c>
      <c r="M3" s="17">
        <v>2</v>
      </c>
      <c r="N3" s="17">
        <v>2</v>
      </c>
      <c r="O3" s="17">
        <v>2</v>
      </c>
      <c r="P3" s="17">
        <v>2</v>
      </c>
      <c r="Q3" s="17">
        <v>4</v>
      </c>
      <c r="R3" s="17">
        <v>4</v>
      </c>
      <c r="S3" s="4">
        <v>6</v>
      </c>
      <c r="T3" s="18">
        <f t="shared" ref="T3:T5" si="0">SUM(C3:S3)</f>
        <v>36</v>
      </c>
      <c r="U3" s="21"/>
      <c r="V3" s="22"/>
      <c r="W3" s="35">
        <v>4</v>
      </c>
      <c r="X3" s="17">
        <v>2</v>
      </c>
      <c r="Y3" s="17">
        <v>2</v>
      </c>
      <c r="Z3" s="17">
        <v>2</v>
      </c>
      <c r="AA3" s="17">
        <v>2</v>
      </c>
      <c r="AB3" s="17">
        <v>2</v>
      </c>
      <c r="AC3" s="17">
        <v>2</v>
      </c>
      <c r="AD3" s="17">
        <v>2</v>
      </c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85"/>
      <c r="AP3" s="85"/>
      <c r="AQ3" s="86"/>
      <c r="AR3" s="85"/>
      <c r="AS3" s="85"/>
      <c r="AT3" s="85"/>
      <c r="AU3" s="19">
        <f>SUM(U3:AT3)</f>
        <v>18</v>
      </c>
      <c r="AV3" s="4">
        <f>SUM(T3+AU3)</f>
        <v>54</v>
      </c>
      <c r="AW3" s="5"/>
      <c r="AX3" s="5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x14ac:dyDescent="0.25">
      <c r="A4" s="63" t="s">
        <v>142</v>
      </c>
      <c r="B4" s="63" t="s">
        <v>64</v>
      </c>
      <c r="C4" s="17"/>
      <c r="D4" s="17">
        <v>2</v>
      </c>
      <c r="E4" s="17">
        <v>2</v>
      </c>
      <c r="F4" s="17">
        <v>2</v>
      </c>
      <c r="G4" s="17">
        <v>2</v>
      </c>
      <c r="H4" s="17">
        <v>2</v>
      </c>
      <c r="I4" s="17">
        <v>4</v>
      </c>
      <c r="J4" s="17">
        <v>2</v>
      </c>
      <c r="K4" s="17">
        <v>2</v>
      </c>
      <c r="L4" s="17">
        <v>2</v>
      </c>
      <c r="M4" s="17">
        <v>2</v>
      </c>
      <c r="N4" s="17">
        <v>2</v>
      </c>
      <c r="O4" s="17">
        <v>2</v>
      </c>
      <c r="P4" s="17">
        <v>2</v>
      </c>
      <c r="Q4" s="17">
        <v>2</v>
      </c>
      <c r="R4" s="17">
        <v>2</v>
      </c>
      <c r="S4" s="4">
        <v>2</v>
      </c>
      <c r="T4" s="18">
        <f t="shared" si="0"/>
        <v>34</v>
      </c>
      <c r="U4" s="23"/>
      <c r="V4" s="24"/>
      <c r="W4" s="35">
        <v>2</v>
      </c>
      <c r="X4" s="17">
        <v>2</v>
      </c>
      <c r="Y4" s="17">
        <v>2</v>
      </c>
      <c r="Z4" s="17">
        <v>2</v>
      </c>
      <c r="AA4" s="17">
        <v>2</v>
      </c>
      <c r="AB4" s="17">
        <v>2</v>
      </c>
      <c r="AC4" s="17">
        <v>2</v>
      </c>
      <c r="AD4" s="17">
        <v>2</v>
      </c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85"/>
      <c r="AP4" s="85"/>
      <c r="AQ4" s="86"/>
      <c r="AR4" s="85"/>
      <c r="AS4" s="85"/>
      <c r="AT4" s="85"/>
      <c r="AU4" s="19">
        <f>SUM(U4:AT4)</f>
        <v>16</v>
      </c>
      <c r="AV4" s="4">
        <f>SUM(T4+AU4)</f>
        <v>50</v>
      </c>
      <c r="AW4" s="5"/>
      <c r="AX4" s="5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x14ac:dyDescent="0.25">
      <c r="A5" s="63" t="s">
        <v>216</v>
      </c>
      <c r="B5" s="63" t="s">
        <v>217</v>
      </c>
      <c r="C5" s="17"/>
      <c r="D5" s="17"/>
      <c r="E5" s="17">
        <v>2</v>
      </c>
      <c r="F5" s="17"/>
      <c r="G5" s="17"/>
      <c r="H5" s="17">
        <v>2</v>
      </c>
      <c r="I5" s="17">
        <v>8</v>
      </c>
      <c r="J5" s="17">
        <v>2</v>
      </c>
      <c r="K5" s="17">
        <v>2</v>
      </c>
      <c r="L5" s="17">
        <v>2</v>
      </c>
      <c r="M5" s="17">
        <v>2</v>
      </c>
      <c r="N5" s="17">
        <v>2</v>
      </c>
      <c r="O5" s="17">
        <v>2</v>
      </c>
      <c r="P5" s="17">
        <v>2</v>
      </c>
      <c r="Q5" s="17">
        <v>2</v>
      </c>
      <c r="R5" s="17">
        <v>4</v>
      </c>
      <c r="S5" s="4">
        <v>6</v>
      </c>
      <c r="T5" s="18">
        <f t="shared" si="0"/>
        <v>38</v>
      </c>
      <c r="U5" s="23"/>
      <c r="V5" s="24"/>
      <c r="W5" s="35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85"/>
      <c r="AP5" s="85"/>
      <c r="AQ5" s="86"/>
      <c r="AR5" s="85"/>
      <c r="AS5" s="85"/>
      <c r="AT5" s="85"/>
      <c r="AU5" s="19">
        <f>SUM(U5:AT5)</f>
        <v>0</v>
      </c>
      <c r="AV5" s="4">
        <f>SUM(T5+AU5)</f>
        <v>38</v>
      </c>
      <c r="AW5" s="5"/>
      <c r="AX5" s="5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x14ac:dyDescent="0.25">
      <c r="A6" s="63" t="s">
        <v>151</v>
      </c>
      <c r="B6" s="63" t="s">
        <v>152</v>
      </c>
      <c r="C6" s="17">
        <v>4</v>
      </c>
      <c r="D6" s="17">
        <v>4</v>
      </c>
      <c r="E6" s="17"/>
      <c r="F6" s="17"/>
      <c r="G6" s="17"/>
      <c r="H6" s="17"/>
      <c r="I6" s="17">
        <v>6</v>
      </c>
      <c r="J6" s="17">
        <v>6</v>
      </c>
      <c r="K6" s="17">
        <v>6</v>
      </c>
      <c r="L6" s="4">
        <v>6</v>
      </c>
      <c r="M6" s="71">
        <v>8</v>
      </c>
      <c r="N6" s="71">
        <v>6</v>
      </c>
      <c r="O6" s="71">
        <v>6</v>
      </c>
      <c r="P6" s="71">
        <v>6</v>
      </c>
      <c r="Q6" s="71"/>
      <c r="R6" s="71"/>
      <c r="S6" s="71"/>
      <c r="T6" s="18">
        <f>SUM(C6:S6)</f>
        <v>58</v>
      </c>
      <c r="U6" s="23"/>
      <c r="V6" s="24"/>
      <c r="W6" s="35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85"/>
      <c r="AP6" s="85"/>
      <c r="AQ6" s="86"/>
      <c r="AR6" s="85"/>
      <c r="AS6" s="85"/>
      <c r="AT6" s="85"/>
      <c r="AU6" s="19">
        <f>SUM(U6:AT6)</f>
        <v>0</v>
      </c>
      <c r="AV6" s="4">
        <f>SUM(T6+AU6)</f>
        <v>58</v>
      </c>
      <c r="AW6" s="5"/>
      <c r="AX6" s="5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51" x14ac:dyDescent="0.25">
      <c r="A7" s="63" t="s">
        <v>218</v>
      </c>
      <c r="B7" s="63" t="s">
        <v>219</v>
      </c>
      <c r="C7" s="17"/>
      <c r="D7" s="17">
        <v>4</v>
      </c>
      <c r="E7" s="17">
        <v>2</v>
      </c>
      <c r="F7" s="17">
        <v>4</v>
      </c>
      <c r="G7" s="17">
        <v>4</v>
      </c>
      <c r="H7" s="17">
        <v>4</v>
      </c>
      <c r="I7" s="17">
        <v>8</v>
      </c>
      <c r="J7" s="17">
        <v>6</v>
      </c>
      <c r="K7" s="17">
        <v>6</v>
      </c>
      <c r="L7" s="17">
        <v>6</v>
      </c>
      <c r="M7" s="17">
        <v>6</v>
      </c>
      <c r="N7" s="17">
        <v>6</v>
      </c>
      <c r="O7" s="17">
        <v>6</v>
      </c>
      <c r="P7" s="17">
        <v>6</v>
      </c>
      <c r="Q7" s="17">
        <v>6</v>
      </c>
      <c r="R7" s="17">
        <v>6</v>
      </c>
      <c r="S7" s="4">
        <v>6</v>
      </c>
      <c r="T7" s="18">
        <f t="shared" ref="T7:T20" si="1">SUM(C7:S7)</f>
        <v>86</v>
      </c>
      <c r="U7" s="23"/>
      <c r="V7" s="24"/>
      <c r="W7" s="35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85"/>
      <c r="AP7" s="85"/>
      <c r="AQ7" s="86"/>
      <c r="AR7" s="85"/>
      <c r="AS7" s="85"/>
      <c r="AT7" s="85"/>
      <c r="AU7" s="19">
        <f>SUM(U7:AT7)</f>
        <v>0</v>
      </c>
      <c r="AV7" s="4">
        <f t="shared" ref="AV7:AV20" si="2">SUM(T7+AU7)</f>
        <v>86</v>
      </c>
      <c r="AW7" s="5"/>
      <c r="AX7" s="5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38.25" x14ac:dyDescent="0.25">
      <c r="A8" s="63" t="s">
        <v>220</v>
      </c>
      <c r="B8" s="66" t="s">
        <v>221</v>
      </c>
      <c r="C8" s="17">
        <v>2</v>
      </c>
      <c r="D8" s="17">
        <v>2</v>
      </c>
      <c r="E8" s="17"/>
      <c r="F8" s="17"/>
      <c r="G8" s="17"/>
      <c r="H8" s="17"/>
      <c r="I8" s="17"/>
      <c r="J8" s="17">
        <v>6</v>
      </c>
      <c r="K8" s="17">
        <v>4</v>
      </c>
      <c r="L8" s="17">
        <v>4</v>
      </c>
      <c r="M8" s="17">
        <v>4</v>
      </c>
      <c r="N8" s="17">
        <v>4</v>
      </c>
      <c r="O8" s="17">
        <v>4</v>
      </c>
      <c r="P8" s="17">
        <v>4</v>
      </c>
      <c r="Q8" s="17">
        <v>4</v>
      </c>
      <c r="R8" s="17">
        <v>6</v>
      </c>
      <c r="S8" s="4">
        <v>8</v>
      </c>
      <c r="T8" s="18">
        <f t="shared" si="1"/>
        <v>52</v>
      </c>
      <c r="U8" s="23"/>
      <c r="V8" s="24"/>
      <c r="W8" s="35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85"/>
      <c r="AP8" s="85"/>
      <c r="AQ8" s="86"/>
      <c r="AR8" s="85"/>
      <c r="AS8" s="85"/>
      <c r="AT8" s="85"/>
      <c r="AU8" s="19">
        <f t="shared" ref="AU8:AU20" si="3">SUM(U8:AT8)</f>
        <v>0</v>
      </c>
      <c r="AV8" s="4">
        <f t="shared" si="2"/>
        <v>52</v>
      </c>
      <c r="AW8" s="5"/>
      <c r="AX8" s="5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25.5" x14ac:dyDescent="0.25">
      <c r="A9" s="70" t="s">
        <v>157</v>
      </c>
      <c r="B9" s="70" t="s">
        <v>158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>
        <f t="shared" si="1"/>
        <v>0</v>
      </c>
      <c r="U9" s="23"/>
      <c r="V9" s="24"/>
      <c r="W9" s="35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85"/>
      <c r="AP9" s="85"/>
      <c r="AQ9" s="86"/>
      <c r="AR9" s="85"/>
      <c r="AS9" s="85"/>
      <c r="AT9" s="85"/>
      <c r="AU9" s="19">
        <f t="shared" si="3"/>
        <v>0</v>
      </c>
      <c r="AV9" s="4">
        <f t="shared" si="2"/>
        <v>0</v>
      </c>
      <c r="AW9" s="5"/>
      <c r="AX9" s="5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51" x14ac:dyDescent="0.25">
      <c r="A10" s="63" t="s">
        <v>159</v>
      </c>
      <c r="B10" s="63" t="s">
        <v>160</v>
      </c>
      <c r="C10" s="17">
        <v>30</v>
      </c>
      <c r="D10" s="17">
        <v>24</v>
      </c>
      <c r="E10" s="17">
        <v>24</v>
      </c>
      <c r="F10" s="17">
        <v>24</v>
      </c>
      <c r="G10" s="17">
        <v>22</v>
      </c>
      <c r="H10" s="17">
        <v>20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>
        <f t="shared" si="1"/>
        <v>144</v>
      </c>
      <c r="U10" s="23"/>
      <c r="V10" s="24"/>
      <c r="W10" s="35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85"/>
      <c r="AP10" s="85"/>
      <c r="AQ10" s="86"/>
      <c r="AR10" s="85"/>
      <c r="AS10" s="85"/>
      <c r="AT10" s="85"/>
      <c r="AU10" s="19">
        <f t="shared" si="3"/>
        <v>0</v>
      </c>
      <c r="AV10" s="4">
        <f t="shared" si="2"/>
        <v>144</v>
      </c>
      <c r="AW10" s="5"/>
      <c r="AX10" s="5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x14ac:dyDescent="0.25">
      <c r="A11" s="63"/>
      <c r="B11" s="63" t="s">
        <v>164</v>
      </c>
      <c r="C11" s="17"/>
      <c r="D11" s="17"/>
      <c r="E11" s="17">
        <v>6</v>
      </c>
      <c r="F11" s="17">
        <v>6</v>
      </c>
      <c r="G11" s="17">
        <v>6</v>
      </c>
      <c r="H11" s="17">
        <v>6</v>
      </c>
      <c r="I11" s="17">
        <v>6</v>
      </c>
      <c r="J11" s="17">
        <v>6</v>
      </c>
      <c r="K11" s="17"/>
      <c r="L11" s="17"/>
      <c r="M11" s="17"/>
      <c r="N11" s="17"/>
      <c r="O11" s="17"/>
      <c r="P11" s="17"/>
      <c r="Q11" s="17"/>
      <c r="R11" s="17"/>
      <c r="S11" s="17"/>
      <c r="T11" s="18">
        <f t="shared" si="1"/>
        <v>36</v>
      </c>
      <c r="U11" s="23"/>
      <c r="V11" s="24"/>
      <c r="W11" s="35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85"/>
      <c r="AP11" s="85"/>
      <c r="AQ11" s="86"/>
      <c r="AR11" s="85"/>
      <c r="AS11" s="85"/>
      <c r="AT11" s="85"/>
      <c r="AU11" s="19">
        <f t="shared" si="3"/>
        <v>0</v>
      </c>
      <c r="AV11" s="4">
        <f t="shared" si="2"/>
        <v>36</v>
      </c>
      <c r="AW11" s="5"/>
      <c r="AX11" s="5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25.5" x14ac:dyDescent="0.25">
      <c r="A12" s="63" t="s">
        <v>222</v>
      </c>
      <c r="B12" s="63" t="s">
        <v>223</v>
      </c>
      <c r="C12" s="17"/>
      <c r="D12" s="17"/>
      <c r="E12" s="17"/>
      <c r="F12" s="17"/>
      <c r="G12" s="17"/>
      <c r="H12" s="17"/>
      <c r="I12" s="17"/>
      <c r="J12" s="17"/>
      <c r="K12" s="17">
        <v>2</v>
      </c>
      <c r="L12" s="17">
        <v>2</v>
      </c>
      <c r="M12" s="17"/>
      <c r="N12" s="17">
        <v>2</v>
      </c>
      <c r="O12" s="87">
        <v>2</v>
      </c>
      <c r="P12" s="87">
        <v>2</v>
      </c>
      <c r="Q12" s="87">
        <v>6</v>
      </c>
      <c r="R12" s="87">
        <v>2</v>
      </c>
      <c r="S12" s="87">
        <v>2</v>
      </c>
      <c r="T12" s="18">
        <f t="shared" si="1"/>
        <v>20</v>
      </c>
      <c r="U12" s="23"/>
      <c r="V12" s="24"/>
      <c r="W12" s="35">
        <v>24</v>
      </c>
      <c r="X12" s="17">
        <v>14</v>
      </c>
      <c r="Y12" s="17">
        <v>2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85"/>
      <c r="AP12" s="85"/>
      <c r="AQ12" s="86"/>
      <c r="AR12" s="85"/>
      <c r="AS12" s="85"/>
      <c r="AT12" s="85"/>
      <c r="AU12" s="19">
        <f t="shared" si="3"/>
        <v>40</v>
      </c>
      <c r="AV12" s="4">
        <f t="shared" si="2"/>
        <v>60</v>
      </c>
      <c r="AW12" s="5"/>
      <c r="AX12" s="5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x14ac:dyDescent="0.25">
      <c r="A13" s="63"/>
      <c r="B13" s="63" t="s">
        <v>164</v>
      </c>
      <c r="C13" s="17"/>
      <c r="D13" s="17"/>
      <c r="E13" s="17"/>
      <c r="F13" s="17"/>
      <c r="G13" s="17"/>
      <c r="H13" s="17"/>
      <c r="I13" s="17"/>
      <c r="J13" s="17"/>
      <c r="K13" s="87"/>
      <c r="L13" s="87"/>
      <c r="M13" s="87"/>
      <c r="N13" s="87"/>
      <c r="O13" s="87"/>
      <c r="P13" s="87"/>
      <c r="Q13" s="87"/>
      <c r="R13" s="87"/>
      <c r="S13" s="87"/>
      <c r="T13" s="18">
        <f t="shared" si="1"/>
        <v>0</v>
      </c>
      <c r="U13" s="23"/>
      <c r="V13" s="24"/>
      <c r="W13" s="17">
        <v>6</v>
      </c>
      <c r="X13" s="17">
        <v>18</v>
      </c>
      <c r="Y13" s="17">
        <v>12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4"/>
      <c r="AK13" s="4"/>
      <c r="AL13" s="17"/>
      <c r="AM13" s="17"/>
      <c r="AN13" s="17"/>
      <c r="AO13" s="85"/>
      <c r="AP13" s="85"/>
      <c r="AQ13" s="86"/>
      <c r="AR13" s="85"/>
      <c r="AS13" s="85"/>
      <c r="AT13" s="85"/>
      <c r="AU13" s="19">
        <f t="shared" si="3"/>
        <v>36</v>
      </c>
      <c r="AV13" s="4">
        <f t="shared" si="2"/>
        <v>36</v>
      </c>
      <c r="AW13" s="5"/>
      <c r="AX13" s="5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38.25" x14ac:dyDescent="0.25">
      <c r="A14" s="63" t="s">
        <v>224</v>
      </c>
      <c r="B14" s="63" t="s">
        <v>225</v>
      </c>
      <c r="C14" s="17"/>
      <c r="D14" s="17"/>
      <c r="E14" s="17"/>
      <c r="F14" s="17"/>
      <c r="G14" s="17"/>
      <c r="H14" s="17"/>
      <c r="I14" s="17"/>
      <c r="J14" s="17">
        <v>6</v>
      </c>
      <c r="K14" s="17">
        <v>12</v>
      </c>
      <c r="L14" s="17">
        <v>12</v>
      </c>
      <c r="M14" s="17">
        <v>12</v>
      </c>
      <c r="N14" s="17">
        <v>12</v>
      </c>
      <c r="O14" s="17">
        <v>12</v>
      </c>
      <c r="P14" s="17">
        <v>12</v>
      </c>
      <c r="Q14" s="17">
        <v>12</v>
      </c>
      <c r="R14" s="17">
        <v>12</v>
      </c>
      <c r="S14" s="17">
        <v>6</v>
      </c>
      <c r="T14" s="18">
        <f t="shared" si="1"/>
        <v>108</v>
      </c>
      <c r="U14" s="23"/>
      <c r="V14" s="24"/>
      <c r="W14" s="35"/>
      <c r="X14" s="17"/>
      <c r="Y14" s="17">
        <v>18</v>
      </c>
      <c r="Z14" s="17">
        <v>14</v>
      </c>
      <c r="AA14" s="17">
        <v>18</v>
      </c>
      <c r="AB14" s="17">
        <v>18</v>
      </c>
      <c r="AC14" s="17">
        <v>18</v>
      </c>
      <c r="AD14" s="17">
        <v>6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85"/>
      <c r="AP14" s="85"/>
      <c r="AQ14" s="86"/>
      <c r="AR14" s="85"/>
      <c r="AS14" s="85"/>
      <c r="AT14" s="85"/>
      <c r="AU14" s="19">
        <f t="shared" si="3"/>
        <v>92</v>
      </c>
      <c r="AV14" s="4">
        <f t="shared" si="2"/>
        <v>200</v>
      </c>
      <c r="AW14" s="5"/>
      <c r="AX14" s="5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25">
      <c r="A15" s="63"/>
      <c r="B15" s="63" t="s">
        <v>164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8">
        <f t="shared" si="1"/>
        <v>0</v>
      </c>
      <c r="U15" s="23"/>
      <c r="V15" s="24"/>
      <c r="W15" s="35"/>
      <c r="X15" s="17"/>
      <c r="Y15" s="17"/>
      <c r="Z15" s="17">
        <v>18</v>
      </c>
      <c r="AA15" s="17">
        <v>12</v>
      </c>
      <c r="AB15" s="17">
        <v>12</v>
      </c>
      <c r="AC15" s="17">
        <v>12</v>
      </c>
      <c r="AD15" s="17">
        <v>12</v>
      </c>
      <c r="AE15" s="17">
        <v>6</v>
      </c>
      <c r="AF15" s="88"/>
      <c r="AG15" s="17"/>
      <c r="AH15" s="17"/>
      <c r="AI15" s="17"/>
      <c r="AJ15" s="17"/>
      <c r="AK15" s="17"/>
      <c r="AL15" s="17"/>
      <c r="AM15" s="17"/>
      <c r="AN15" s="17"/>
      <c r="AO15" s="85"/>
      <c r="AP15" s="85"/>
      <c r="AQ15" s="86"/>
      <c r="AR15" s="85"/>
      <c r="AS15" s="85"/>
      <c r="AT15" s="85"/>
      <c r="AU15" s="19">
        <f t="shared" si="3"/>
        <v>72</v>
      </c>
      <c r="AV15" s="4">
        <f t="shared" si="2"/>
        <v>72</v>
      </c>
      <c r="AW15" s="5"/>
      <c r="AX15" s="5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ht="89.25" x14ac:dyDescent="0.25">
      <c r="A16" s="63" t="s">
        <v>226</v>
      </c>
      <c r="B16" s="63" t="s">
        <v>227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18">
        <f t="shared" si="1"/>
        <v>0</v>
      </c>
      <c r="U16" s="23"/>
      <c r="V16" s="24"/>
      <c r="W16" s="35"/>
      <c r="X16" s="17"/>
      <c r="Y16" s="17"/>
      <c r="Z16" s="17"/>
      <c r="AA16" s="17">
        <v>2</v>
      </c>
      <c r="AB16" s="17">
        <v>2</v>
      </c>
      <c r="AC16" s="17">
        <v>2</v>
      </c>
      <c r="AD16" s="17">
        <v>14</v>
      </c>
      <c r="AE16" s="17">
        <v>24</v>
      </c>
      <c r="AF16" s="17">
        <v>24</v>
      </c>
      <c r="AG16" s="17">
        <v>24</v>
      </c>
      <c r="AH16" s="17">
        <v>24</v>
      </c>
      <c r="AI16" s="87">
        <v>6</v>
      </c>
      <c r="AJ16" s="71"/>
      <c r="AK16" s="17"/>
      <c r="AL16" s="17"/>
      <c r="AM16" s="17"/>
      <c r="AN16" s="17"/>
      <c r="AO16" s="85"/>
      <c r="AP16" s="85"/>
      <c r="AQ16" s="86"/>
      <c r="AR16" s="85"/>
      <c r="AS16" s="85"/>
      <c r="AT16" s="85"/>
      <c r="AU16" s="19">
        <f t="shared" si="3"/>
        <v>122</v>
      </c>
      <c r="AV16" s="4">
        <f t="shared" si="2"/>
        <v>122</v>
      </c>
      <c r="AW16" s="5"/>
      <c r="AX16" s="5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x14ac:dyDescent="0.25">
      <c r="A17" s="63"/>
      <c r="B17" s="63" t="s">
        <v>164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18">
        <f t="shared" si="1"/>
        <v>0</v>
      </c>
      <c r="U17" s="23"/>
      <c r="V17" s="24"/>
      <c r="W17" s="87"/>
      <c r="X17" s="87"/>
      <c r="Y17" s="87"/>
      <c r="Z17" s="87"/>
      <c r="AA17" s="87"/>
      <c r="AB17" s="87"/>
      <c r="AC17" s="87"/>
      <c r="AD17" s="87"/>
      <c r="AE17" s="87">
        <v>6</v>
      </c>
      <c r="AF17" s="87">
        <v>12</v>
      </c>
      <c r="AG17" s="17">
        <v>12</v>
      </c>
      <c r="AH17" s="17">
        <v>12</v>
      </c>
      <c r="AI17" s="17">
        <v>30</v>
      </c>
      <c r="AJ17" s="17"/>
      <c r="AK17" s="17"/>
      <c r="AL17" s="17"/>
      <c r="AM17" s="17"/>
      <c r="AN17" s="17"/>
      <c r="AO17" s="85"/>
      <c r="AP17" s="85"/>
      <c r="AQ17" s="86"/>
      <c r="AR17" s="85"/>
      <c r="AS17" s="85"/>
      <c r="AT17" s="85"/>
      <c r="AU17" s="19">
        <f t="shared" si="3"/>
        <v>72</v>
      </c>
      <c r="AV17" s="4">
        <f t="shared" si="2"/>
        <v>72</v>
      </c>
      <c r="AW17" s="5"/>
      <c r="AX17" s="5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ht="38.25" x14ac:dyDescent="0.25">
      <c r="A18" s="89" t="s">
        <v>228</v>
      </c>
      <c r="B18" s="63" t="s">
        <v>169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18">
        <f t="shared" si="1"/>
        <v>0</v>
      </c>
      <c r="U18" s="23"/>
      <c r="V18" s="24"/>
      <c r="W18" s="90"/>
      <c r="X18" s="87"/>
      <c r="Y18" s="87"/>
      <c r="Z18" s="87"/>
      <c r="AA18" s="87"/>
      <c r="AB18" s="87"/>
      <c r="AC18" s="87"/>
      <c r="AD18" s="87"/>
      <c r="AE18" s="87"/>
      <c r="AF18" s="87"/>
      <c r="AG18" s="17"/>
      <c r="AH18" s="17"/>
      <c r="AI18" s="17"/>
      <c r="AJ18" s="17"/>
      <c r="AK18" s="73">
        <v>36</v>
      </c>
      <c r="AL18" s="73">
        <v>36</v>
      </c>
      <c r="AM18" s="73">
        <v>36</v>
      </c>
      <c r="AN18" s="91">
        <v>36</v>
      </c>
      <c r="AO18" s="85"/>
      <c r="AP18" s="85"/>
      <c r="AQ18" s="86"/>
      <c r="AR18" s="85"/>
      <c r="AS18" s="85"/>
      <c r="AT18" s="85"/>
      <c r="AU18" s="19">
        <f t="shared" si="3"/>
        <v>144</v>
      </c>
      <c r="AV18" s="4">
        <f t="shared" si="2"/>
        <v>144</v>
      </c>
      <c r="AW18" s="5"/>
      <c r="AX18" s="5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x14ac:dyDescent="0.25">
      <c r="A19" s="63"/>
      <c r="B19" s="63" t="s">
        <v>229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8">
        <f t="shared" si="1"/>
        <v>0</v>
      </c>
      <c r="U19" s="23"/>
      <c r="V19" s="24"/>
      <c r="W19" s="35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65">
        <v>36</v>
      </c>
      <c r="AK19" s="17"/>
      <c r="AL19" s="17"/>
      <c r="AM19" s="17"/>
      <c r="AN19" s="17"/>
      <c r="AO19" s="85"/>
      <c r="AP19" s="85"/>
      <c r="AQ19" s="86"/>
      <c r="AR19" s="85"/>
      <c r="AS19" s="85"/>
      <c r="AT19" s="85"/>
      <c r="AU19" s="19">
        <f t="shared" si="3"/>
        <v>36</v>
      </c>
      <c r="AV19" s="4">
        <f t="shared" si="2"/>
        <v>36</v>
      </c>
      <c r="AW19" s="5"/>
      <c r="AX19" s="5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x14ac:dyDescent="0.25">
      <c r="A20" s="63"/>
      <c r="B20" s="63" t="s">
        <v>230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8">
        <f t="shared" si="1"/>
        <v>0</v>
      </c>
      <c r="U20" s="23"/>
      <c r="V20" s="24"/>
      <c r="W20" s="35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85">
        <v>36</v>
      </c>
      <c r="AP20" s="85">
        <v>36</v>
      </c>
      <c r="AQ20" s="86">
        <v>36</v>
      </c>
      <c r="AR20" s="85">
        <v>36</v>
      </c>
      <c r="AS20" s="85">
        <v>36</v>
      </c>
      <c r="AT20" s="85">
        <v>36</v>
      </c>
      <c r="AU20" s="19">
        <f t="shared" si="3"/>
        <v>216</v>
      </c>
      <c r="AV20" s="4">
        <f t="shared" si="2"/>
        <v>216</v>
      </c>
      <c r="AW20" s="5"/>
      <c r="AX20" s="5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x14ac:dyDescent="0.25">
      <c r="A21" s="4"/>
      <c r="B21" s="4"/>
      <c r="C21" s="17">
        <f t="shared" ref="C21:T21" si="4">SUM(C3:C20)</f>
        <v>36</v>
      </c>
      <c r="D21" s="17">
        <f t="shared" si="4"/>
        <v>36</v>
      </c>
      <c r="E21" s="17">
        <f t="shared" si="4"/>
        <v>36</v>
      </c>
      <c r="F21" s="17">
        <f t="shared" si="4"/>
        <v>36</v>
      </c>
      <c r="G21" s="17">
        <f t="shared" si="4"/>
        <v>36</v>
      </c>
      <c r="H21" s="17">
        <f t="shared" si="4"/>
        <v>36</v>
      </c>
      <c r="I21" s="17">
        <f t="shared" si="4"/>
        <v>36</v>
      </c>
      <c r="J21" s="17">
        <f t="shared" si="4"/>
        <v>36</v>
      </c>
      <c r="K21" s="17">
        <f t="shared" si="4"/>
        <v>36</v>
      </c>
      <c r="L21" s="17">
        <f t="shared" si="4"/>
        <v>36</v>
      </c>
      <c r="M21" s="17">
        <f t="shared" si="4"/>
        <v>36</v>
      </c>
      <c r="N21" s="17">
        <f t="shared" si="4"/>
        <v>36</v>
      </c>
      <c r="O21" s="17">
        <f t="shared" si="4"/>
        <v>36</v>
      </c>
      <c r="P21" s="17">
        <f t="shared" si="4"/>
        <v>36</v>
      </c>
      <c r="Q21" s="17">
        <f t="shared" si="4"/>
        <v>36</v>
      </c>
      <c r="R21" s="17">
        <f t="shared" si="4"/>
        <v>36</v>
      </c>
      <c r="S21" s="17">
        <f t="shared" si="4"/>
        <v>36</v>
      </c>
      <c r="T21" s="44">
        <f t="shared" si="4"/>
        <v>612</v>
      </c>
      <c r="U21" s="44"/>
      <c r="V21" s="44"/>
      <c r="W21" s="17">
        <f t="shared" ref="W21:AT21" si="5">SUM(W3:W20)</f>
        <v>36</v>
      </c>
      <c r="X21" s="17">
        <f t="shared" si="5"/>
        <v>36</v>
      </c>
      <c r="Y21" s="17">
        <f t="shared" si="5"/>
        <v>36</v>
      </c>
      <c r="Z21" s="17">
        <f t="shared" si="5"/>
        <v>36</v>
      </c>
      <c r="AA21" s="17">
        <f t="shared" si="5"/>
        <v>36</v>
      </c>
      <c r="AB21" s="17">
        <f t="shared" si="5"/>
        <v>36</v>
      </c>
      <c r="AC21" s="17">
        <f t="shared" si="5"/>
        <v>36</v>
      </c>
      <c r="AD21" s="17">
        <f t="shared" si="5"/>
        <v>36</v>
      </c>
      <c r="AE21" s="17">
        <f t="shared" si="5"/>
        <v>36</v>
      </c>
      <c r="AF21" s="17">
        <f t="shared" si="5"/>
        <v>36</v>
      </c>
      <c r="AG21" s="17">
        <f t="shared" si="5"/>
        <v>36</v>
      </c>
      <c r="AH21" s="17">
        <f t="shared" si="5"/>
        <v>36</v>
      </c>
      <c r="AI21" s="17">
        <f t="shared" si="5"/>
        <v>36</v>
      </c>
      <c r="AJ21" s="44">
        <f t="shared" si="5"/>
        <v>36</v>
      </c>
      <c r="AK21" s="44">
        <f t="shared" si="5"/>
        <v>36</v>
      </c>
      <c r="AL21" s="44">
        <f t="shared" si="5"/>
        <v>36</v>
      </c>
      <c r="AM21" s="44">
        <f t="shared" si="5"/>
        <v>36</v>
      </c>
      <c r="AN21" s="44">
        <f t="shared" si="5"/>
        <v>36</v>
      </c>
      <c r="AO21" s="44">
        <f t="shared" si="5"/>
        <v>36</v>
      </c>
      <c r="AP21" s="44">
        <f t="shared" si="5"/>
        <v>36</v>
      </c>
      <c r="AQ21" s="44">
        <f t="shared" si="5"/>
        <v>36</v>
      </c>
      <c r="AR21" s="44">
        <f t="shared" si="5"/>
        <v>36</v>
      </c>
      <c r="AS21" s="44">
        <f t="shared" si="5"/>
        <v>36</v>
      </c>
      <c r="AT21" s="44">
        <f t="shared" si="5"/>
        <v>36</v>
      </c>
      <c r="AU21" s="74"/>
      <c r="AV21" s="74"/>
      <c r="AW21" s="5"/>
      <c r="AX21" s="5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x14ac:dyDescent="0.25">
      <c r="A22" s="4"/>
      <c r="B22" s="11" t="s">
        <v>91</v>
      </c>
      <c r="C22" s="75"/>
      <c r="D22" s="76"/>
      <c r="E22" s="77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44">
        <f>SUM(T3:T17)</f>
        <v>612</v>
      </c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44">
        <f>SUM(AU3:AU20)</f>
        <v>864</v>
      </c>
      <c r="AV22" s="44">
        <f>SUM(AV3:AV20)</f>
        <v>1476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x14ac:dyDescent="0.25">
      <c r="A23" s="4"/>
      <c r="B23" s="11" t="s">
        <v>92</v>
      </c>
      <c r="C23" s="79"/>
      <c r="D23" s="80"/>
      <c r="E23" s="81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x14ac:dyDescent="0.25">
      <c r="A24" s="71"/>
      <c r="B24" s="71" t="s">
        <v>169</v>
      </c>
      <c r="C24" s="82"/>
      <c r="D24" s="83"/>
      <c r="E24" s="84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25">
      <c r="B25" t="s">
        <v>230</v>
      </c>
      <c r="C25" s="92"/>
      <c r="D25" s="92"/>
      <c r="E25" s="9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x14ac:dyDescent="0.25"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x14ac:dyDescent="0.25"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</sheetData>
  <mergeCells count="17">
    <mergeCell ref="AQ1:AT1"/>
    <mergeCell ref="AU1:AU2"/>
    <mergeCell ref="AV1:AV2"/>
    <mergeCell ref="AU21:AV21"/>
    <mergeCell ref="C25:E25"/>
    <mergeCell ref="T1:T2"/>
    <mergeCell ref="U1:Y1"/>
    <mergeCell ref="Z1:AC1"/>
    <mergeCell ref="AD1:AG1"/>
    <mergeCell ref="AH1:AL1"/>
    <mergeCell ref="AM1:AP1"/>
    <mergeCell ref="A1:A2"/>
    <mergeCell ref="B1:B2"/>
    <mergeCell ref="C1:G1"/>
    <mergeCell ref="H1:K1"/>
    <mergeCell ref="L1:O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ZAVUCH</dc:creator>
  <cp:lastModifiedBy>Усов Роман Михайлович</cp:lastModifiedBy>
  <cp:lastPrinted>2023-03-16T07:00:14Z</cp:lastPrinted>
  <dcterms:created xsi:type="dcterms:W3CDTF">2023-03-16T06:03:22Z</dcterms:created>
  <dcterms:modified xsi:type="dcterms:W3CDTF">2023-03-27T07:46:38Z</dcterms:modified>
</cp:coreProperties>
</file>