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593" i="1" l="1"/>
  <c r="L592" i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G593" i="1" s="1"/>
  <c r="F573" i="1"/>
  <c r="L563" i="1"/>
  <c r="J563" i="1"/>
  <c r="I563" i="1"/>
  <c r="H563" i="1"/>
  <c r="G563" i="1"/>
  <c r="F563" i="1"/>
  <c r="L559" i="1"/>
  <c r="L593" i="1" s="1"/>
  <c r="J559" i="1"/>
  <c r="J593" i="1" s="1"/>
  <c r="I559" i="1"/>
  <c r="I593" i="1" s="1"/>
  <c r="H559" i="1"/>
  <c r="G559" i="1"/>
  <c r="F559" i="1"/>
  <c r="F593" i="1" s="1"/>
  <c r="L550" i="1"/>
  <c r="J550" i="1"/>
  <c r="I550" i="1"/>
  <c r="H550" i="1"/>
  <c r="G550" i="1"/>
  <c r="F550" i="1"/>
  <c r="L543" i="1"/>
  <c r="J543" i="1"/>
  <c r="I543" i="1"/>
  <c r="H543" i="1"/>
  <c r="G543" i="1"/>
  <c r="F543" i="1"/>
  <c r="L536" i="1"/>
  <c r="J536" i="1"/>
  <c r="I536" i="1"/>
  <c r="H536" i="1"/>
  <c r="G536" i="1"/>
  <c r="F536" i="1"/>
  <c r="L531" i="1"/>
  <c r="J531" i="1"/>
  <c r="J551" i="1" s="1"/>
  <c r="I531" i="1"/>
  <c r="I551" i="1" s="1"/>
  <c r="H531" i="1"/>
  <c r="G531" i="1"/>
  <c r="G551" i="1" s="1"/>
  <c r="F531" i="1"/>
  <c r="L521" i="1"/>
  <c r="J521" i="1"/>
  <c r="I521" i="1"/>
  <c r="H521" i="1"/>
  <c r="G521" i="1"/>
  <c r="F521" i="1"/>
  <c r="L517" i="1"/>
  <c r="L551" i="1" s="1"/>
  <c r="J517" i="1"/>
  <c r="I517" i="1"/>
  <c r="H517" i="1"/>
  <c r="H551" i="1" s="1"/>
  <c r="G517" i="1"/>
  <c r="F517" i="1"/>
  <c r="F551" i="1" s="1"/>
  <c r="L508" i="1"/>
  <c r="J508" i="1"/>
  <c r="I508" i="1"/>
  <c r="H508" i="1"/>
  <c r="G508" i="1"/>
  <c r="F508" i="1"/>
  <c r="L501" i="1"/>
  <c r="J501" i="1"/>
  <c r="I501" i="1"/>
  <c r="H501" i="1"/>
  <c r="G501" i="1"/>
  <c r="F501" i="1"/>
  <c r="L494" i="1"/>
  <c r="J494" i="1"/>
  <c r="I494" i="1"/>
  <c r="H494" i="1"/>
  <c r="G494" i="1"/>
  <c r="F494" i="1"/>
  <c r="L489" i="1"/>
  <c r="L509" i="1" s="1"/>
  <c r="J489" i="1"/>
  <c r="I489" i="1"/>
  <c r="I509" i="1" s="1"/>
  <c r="H489" i="1"/>
  <c r="G489" i="1"/>
  <c r="F489" i="1"/>
  <c r="L479" i="1"/>
  <c r="J479" i="1"/>
  <c r="I479" i="1"/>
  <c r="H479" i="1"/>
  <c r="G479" i="1"/>
  <c r="F479" i="1"/>
  <c r="F509" i="1" s="1"/>
  <c r="L475" i="1"/>
  <c r="J475" i="1"/>
  <c r="J509" i="1" s="1"/>
  <c r="I475" i="1"/>
  <c r="H475" i="1"/>
  <c r="H509" i="1" s="1"/>
  <c r="G475" i="1"/>
  <c r="G509" i="1" s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F467" i="1" s="1"/>
  <c r="L437" i="1"/>
  <c r="J437" i="1"/>
  <c r="I437" i="1"/>
  <c r="H437" i="1"/>
  <c r="H467" i="1" s="1"/>
  <c r="G437" i="1"/>
  <c r="F437" i="1"/>
  <c r="L433" i="1"/>
  <c r="J433" i="1"/>
  <c r="J467" i="1" s="1"/>
  <c r="I433" i="1"/>
  <c r="I467" i="1" s="1"/>
  <c r="H433" i="1"/>
  <c r="G433" i="1"/>
  <c r="G467" i="1" s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L410" i="1"/>
  <c r="J410" i="1"/>
  <c r="I410" i="1"/>
  <c r="H410" i="1"/>
  <c r="G410" i="1"/>
  <c r="F410" i="1"/>
  <c r="L405" i="1"/>
  <c r="J405" i="1"/>
  <c r="I405" i="1"/>
  <c r="H405" i="1"/>
  <c r="H425" i="1" s="1"/>
  <c r="G405" i="1"/>
  <c r="G425" i="1" s="1"/>
  <c r="F405" i="1"/>
  <c r="L395" i="1"/>
  <c r="J395" i="1"/>
  <c r="J425" i="1" s="1"/>
  <c r="I395" i="1"/>
  <c r="H395" i="1"/>
  <c r="G395" i="1"/>
  <c r="F395" i="1"/>
  <c r="L391" i="1"/>
  <c r="L425" i="1" s="1"/>
  <c r="J391" i="1"/>
  <c r="I391" i="1"/>
  <c r="I425" i="1" s="1"/>
  <c r="H391" i="1"/>
  <c r="G391" i="1"/>
  <c r="F391" i="1"/>
  <c r="F425" i="1" s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H383" i="1" s="1"/>
  <c r="G349" i="1"/>
  <c r="F349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L341" i="1" s="1"/>
  <c r="J307" i="1"/>
  <c r="J341" i="1" s="1"/>
  <c r="I307" i="1"/>
  <c r="I341" i="1" s="1"/>
  <c r="H307" i="1"/>
  <c r="H341" i="1" s="1"/>
  <c r="G307" i="1"/>
  <c r="G341" i="1" s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47" i="1" l="1"/>
  <c r="L383" i="1"/>
  <c r="J383" i="1"/>
  <c r="I383" i="1"/>
  <c r="G383" i="1"/>
  <c r="F383" i="1"/>
  <c r="F341" i="1"/>
  <c r="G299" i="1"/>
  <c r="J257" i="1"/>
  <c r="G257" i="1"/>
  <c r="J215" i="1"/>
  <c r="H173" i="1"/>
  <c r="H131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F594" i="1" l="1"/>
  <c r="J594" i="1"/>
  <c r="I594" i="1"/>
  <c r="G594" i="1"/>
  <c r="H594" i="1"/>
  <c r="L47" i="1"/>
  <c r="L89" i="1"/>
  <c r="L131" i="1"/>
  <c r="L173" i="1"/>
  <c r="L215" i="1"/>
  <c r="L257" i="1"/>
  <c r="L299" i="1"/>
  <c r="L594" i="1" l="1"/>
</calcChain>
</file>

<file path=xl/sharedStrings.xml><?xml version="1.0" encoding="utf-8"?>
<sst xmlns="http://schemas.openxmlformats.org/spreadsheetml/2006/main" count="619" uniqueCount="127">
  <si>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</si>
  <si>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</si>
  <si>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</si>
  <si>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</si>
  <si>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</si>
  <si>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</si>
  <si>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</si>
  <si>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</si>
  <si>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</si>
  <si>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</si>
  <si>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</si>
  <si>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</si>
  <si>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</si>
  <si>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</si>
  <si>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</si>
  <si>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</si>
  <si>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</si>
  <si>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</si>
  <si>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</si>
  <si>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</si>
  <si>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</si>
  <si>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</si>
  <si>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</si>
  <si>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</si>
  <si>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</si>
  <si>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</si>
  <si>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</si>
  <si>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</si>
  <si>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</si>
  <si>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</si>
  <si>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</si>
  <si>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</si>
  <si>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</si>
  <si>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</si>
  <si>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</si>
  <si>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</si>
  <si>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</si>
  <si>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</si>
  <si>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</si>
  <si>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</si>
  <si>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</si>
  <si>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</si>
  <si>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</si>
  <si>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</si>
  <si>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</si>
  <si>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Зразы из творога с сгущеным молоком</t>
  </si>
  <si>
    <t>Кофейный напиток</t>
  </si>
  <si>
    <t xml:space="preserve">бутерброд </t>
  </si>
  <si>
    <t>Бутерброд с маслом сыром</t>
  </si>
  <si>
    <t>Пряники</t>
  </si>
  <si>
    <t>Салат"Студенческий"</t>
  </si>
  <si>
    <t>Борщ с капустой и картофелем</t>
  </si>
  <si>
    <t>Биточки из говядины</t>
  </si>
  <si>
    <t>Пюре гороховое</t>
  </si>
  <si>
    <t>Напиток витаминизированный</t>
  </si>
  <si>
    <t xml:space="preserve">Хлеб </t>
  </si>
  <si>
    <t>фрукт</t>
  </si>
  <si>
    <t>Яблоко</t>
  </si>
  <si>
    <t>Омлет натуральный</t>
  </si>
  <si>
    <t>Какао с молоком</t>
  </si>
  <si>
    <t>Бутерброд с сыром</t>
  </si>
  <si>
    <t xml:space="preserve">салат </t>
  </si>
  <si>
    <t>Салат картофельный</t>
  </si>
  <si>
    <t>Огурец порционно консерв</t>
  </si>
  <si>
    <t>Щи из свежей капусты</t>
  </si>
  <si>
    <t>Тефтели из говядины</t>
  </si>
  <si>
    <t>Пюре картофельное</t>
  </si>
  <si>
    <t>Компот из кураги</t>
  </si>
  <si>
    <t>Каша овсяная молочная</t>
  </si>
  <si>
    <t>Чай с молоком</t>
  </si>
  <si>
    <t>манник</t>
  </si>
  <si>
    <t>Салат "Здоровье"</t>
  </si>
  <si>
    <t>Суп вермишелевый с курой</t>
  </si>
  <si>
    <t xml:space="preserve">Котлета рыбная </t>
  </si>
  <si>
    <t>Каша рисовая рассыпчатая</t>
  </si>
  <si>
    <t>Компот из свежих плодов</t>
  </si>
  <si>
    <t>Хлеб</t>
  </si>
  <si>
    <t>Бананы</t>
  </si>
  <si>
    <t>Вареники ленивые с сгущен,молоком</t>
  </si>
  <si>
    <t xml:space="preserve">закуска </t>
  </si>
  <si>
    <t>Салат "Морковь с курагой"</t>
  </si>
  <si>
    <t>Печенье</t>
  </si>
  <si>
    <t>Апельсины</t>
  </si>
  <si>
    <t>Салат "Свекла с яблоками"</t>
  </si>
  <si>
    <t>Рассольник домашний</t>
  </si>
  <si>
    <t>Кура отварная с маслом</t>
  </si>
  <si>
    <t>Макароны с сыром</t>
  </si>
  <si>
    <t>Кисель</t>
  </si>
  <si>
    <t>Каша рисовая с изюмом</t>
  </si>
  <si>
    <t xml:space="preserve">Салат из капусты </t>
  </si>
  <si>
    <t>Суп картофельный с клецками</t>
  </si>
  <si>
    <t>Бефстроганов из говядины</t>
  </si>
  <si>
    <t>Каша гречневая</t>
  </si>
  <si>
    <t>Яблоки</t>
  </si>
  <si>
    <t>Батон нарезной</t>
  </si>
  <si>
    <t>салат</t>
  </si>
  <si>
    <t>Салат морковь с сахаром</t>
  </si>
  <si>
    <t>Салат картоф.,с зел.гор,сол.огурцом</t>
  </si>
  <si>
    <t>Свекольник с мясом</t>
  </si>
  <si>
    <t>Гуляш из говядины</t>
  </si>
  <si>
    <t>Макароны отварные</t>
  </si>
  <si>
    <t>Сок яблочный</t>
  </si>
  <si>
    <t>Каша пшенная молочная</t>
  </si>
  <si>
    <t>Йогурт</t>
  </si>
  <si>
    <t>Яйцо</t>
  </si>
  <si>
    <t>Винегрет овощной</t>
  </si>
  <si>
    <t>Суп с бобовыми и гренками</t>
  </si>
  <si>
    <t>Котлета мясная</t>
  </si>
  <si>
    <t>Капуста тушеная</t>
  </si>
  <si>
    <t>Напиток из плодов шиповника</t>
  </si>
  <si>
    <t>Суп молочный с макаронами</t>
  </si>
  <si>
    <t>Бутерброд с маслом</t>
  </si>
  <si>
    <t>десерт</t>
  </si>
  <si>
    <t>Вафли</t>
  </si>
  <si>
    <t>Салат из огурцов с растительным маслом</t>
  </si>
  <si>
    <t xml:space="preserve">Суп крестьянский </t>
  </si>
  <si>
    <t>Рыба запеченая с морковью</t>
  </si>
  <si>
    <t>Рис отварной</t>
  </si>
  <si>
    <t>Компот из клубники</t>
  </si>
  <si>
    <t>40/10</t>
  </si>
  <si>
    <t xml:space="preserve">Каша гречневая молочная вязкая </t>
  </si>
  <si>
    <t xml:space="preserve">Какао с молоком </t>
  </si>
  <si>
    <t>35/15</t>
  </si>
  <si>
    <t>Салат из свежей капусты с яблоком</t>
  </si>
  <si>
    <t>Суп картофельный с рыбными консервами</t>
  </si>
  <si>
    <t>Печень по строгановски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</si>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</sst>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10.109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58"/>
      <c r="D1" s="59"/>
      <c r="E1" s="59"/>
      <c r="F1" s="13" t="s">
        <v>16</v>
      </c>
      <c r="G1" s="2" t="s">
        <v>17</v>
      </c>
      <c r="H1" s="60"/>
      <c r="I1" s="60"/>
      <c r="J1" s="60"/>
      <c r="K1" s="60"/>
    </row>
    <row r="2" spans="1:12" ht="17.399999999999999" x14ac:dyDescent="0.25">
      <c r="A2" s="40" t="s">
        <v>6</v>
      </c>
      <c r="C2" s="2"/>
      <c r="G2" s="2" t="s">
        <v>18</v>
      </c>
      <c r="H2" s="60"/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2"/>
      <c r="I3" s="52"/>
      <c r="J3" s="53">
        <v>2024</v>
      </c>
      <c r="K3" s="1"/>
    </row>
    <row r="4" spans="1:12" x14ac:dyDescent="0.25">
      <c r="C4" s="2"/>
      <c r="D4" s="4"/>
      <c r="H4" s="54" t="s">
        <v>42</v>
      </c>
      <c r="I4" s="54" t="s">
        <v>43</v>
      </c>
      <c r="J4" s="54" t="s">
        <v>44</v>
      </c>
    </row>
    <row r="5" spans="1:12" ht="30.6" x14ac:dyDescent="0.2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4" t="s">
        <v>120</v>
      </c>
      <c r="F6" s="45">
        <v>200</v>
      </c>
      <c r="G6" s="45">
        <v>8</v>
      </c>
      <c r="H6" s="45">
        <v>8</v>
      </c>
      <c r="I6" s="45">
        <v>31.8</v>
      </c>
      <c r="J6" s="45">
        <v>234</v>
      </c>
      <c r="K6" s="46"/>
      <c r="L6" s="45">
        <v>14.35</v>
      </c>
    </row>
    <row r="7" spans="1:12" ht="14.4" x14ac:dyDescent="0.3">
      <c r="A7" s="25"/>
      <c r="B7" s="16"/>
      <c r="C7" s="11"/>
      <c r="D7" s="6"/>
      <c r="E7" s="47"/>
      <c r="F7" s="48"/>
      <c r="G7" s="48"/>
      <c r="H7" s="48"/>
      <c r="I7" s="48"/>
      <c r="J7" s="48"/>
      <c r="K7" s="49"/>
      <c r="L7" s="48"/>
    </row>
    <row r="8" spans="1:12" ht="14.4" x14ac:dyDescent="0.3">
      <c r="A8" s="25"/>
      <c r="B8" s="16"/>
      <c r="C8" s="11"/>
      <c r="D8" s="7" t="s">
        <v>22</v>
      </c>
      <c r="E8" s="47" t="s">
        <v>121</v>
      </c>
      <c r="F8" s="48">
        <v>200</v>
      </c>
      <c r="G8" s="48">
        <v>55</v>
      </c>
      <c r="H8" s="48">
        <v>27.5</v>
      </c>
      <c r="I8" s="48">
        <v>40</v>
      </c>
      <c r="J8" s="48">
        <v>792.5</v>
      </c>
      <c r="K8" s="49"/>
      <c r="L8" s="48">
        <v>13.32</v>
      </c>
    </row>
    <row r="9" spans="1:12" ht="14.4" x14ac:dyDescent="0.3">
      <c r="A9" s="25"/>
      <c r="B9" s="16"/>
      <c r="C9" s="11"/>
      <c r="D9" s="7" t="s">
        <v>23</v>
      </c>
      <c r="E9" s="47" t="s">
        <v>60</v>
      </c>
      <c r="F9" s="48" t="s">
        <v>122</v>
      </c>
      <c r="G9" s="48">
        <v>3.6</v>
      </c>
      <c r="H9" s="48">
        <v>12.9</v>
      </c>
      <c r="I9" s="48">
        <v>25.5</v>
      </c>
      <c r="J9" s="48">
        <v>233.9</v>
      </c>
      <c r="K9" s="49"/>
      <c r="L9" s="48">
        <v>13.78</v>
      </c>
    </row>
    <row r="10" spans="1:12" ht="14.4" x14ac:dyDescent="0.3">
      <c r="A10" s="25"/>
      <c r="B10" s="16"/>
      <c r="C10" s="11"/>
      <c r="D10" s="7"/>
      <c r="E10" s="47" t="s">
        <v>81</v>
      </c>
      <c r="F10" s="48">
        <v>50</v>
      </c>
      <c r="G10" s="48">
        <v>0.1</v>
      </c>
      <c r="H10" s="48">
        <v>0.4</v>
      </c>
      <c r="I10" s="48">
        <v>1.1000000000000001</v>
      </c>
      <c r="J10" s="48">
        <v>8.5</v>
      </c>
      <c r="K10" s="49"/>
      <c r="L10" s="48">
        <v>7.5</v>
      </c>
    </row>
    <row r="11" spans="1:12" ht="14.4" x14ac:dyDescent="0.3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4.4" x14ac:dyDescent="0.3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4.4" x14ac:dyDescent="0.3">
      <c r="A13" s="26"/>
      <c r="B13" s="18"/>
      <c r="C13" s="8"/>
      <c r="D13" s="19" t="s">
        <v>39</v>
      </c>
      <c r="E13" s="9"/>
      <c r="F13" s="21">
        <v>500</v>
      </c>
      <c r="G13" s="21">
        <f t="shared" ref="G13:J13" si="0">SUM(G6:G12)</f>
        <v>66.699999999999989</v>
      </c>
      <c r="H13" s="21">
        <f t="shared" si="0"/>
        <v>48.8</v>
      </c>
      <c r="I13" s="21">
        <f t="shared" si="0"/>
        <v>98.399999999999991</v>
      </c>
      <c r="J13" s="21">
        <f t="shared" si="0"/>
        <v>1268.9000000000001</v>
      </c>
      <c r="K13" s="27"/>
      <c r="L13" s="21">
        <f t="shared" ref="L13" si="1">SUM(L6:L12)</f>
        <v>48.95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4.4" x14ac:dyDescent="0.3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4.4" x14ac:dyDescent="0.3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 t="s">
        <v>123</v>
      </c>
      <c r="F18" s="48">
        <v>80</v>
      </c>
      <c r="G18" s="48">
        <v>0.8</v>
      </c>
      <c r="H18" s="48">
        <v>4.2</v>
      </c>
      <c r="I18" s="48">
        <v>4.3</v>
      </c>
      <c r="J18" s="48">
        <v>58.2</v>
      </c>
      <c r="K18" s="49"/>
      <c r="L18" s="48">
        <v>9.0500000000000007</v>
      </c>
    </row>
    <row r="19" spans="1:12" ht="14.4" x14ac:dyDescent="0.3">
      <c r="A19" s="25"/>
      <c r="B19" s="16"/>
      <c r="C19" s="11"/>
      <c r="D19" s="7" t="s">
        <v>28</v>
      </c>
      <c r="E19" s="47" t="s">
        <v>124</v>
      </c>
      <c r="F19" s="48">
        <v>200</v>
      </c>
      <c r="G19" s="48">
        <v>9.69</v>
      </c>
      <c r="H19" s="48">
        <v>8.11</v>
      </c>
      <c r="I19" s="48">
        <v>18.059999999999999</v>
      </c>
      <c r="J19" s="48">
        <v>177.72</v>
      </c>
      <c r="K19" s="49"/>
      <c r="L19" s="48">
        <v>18.809999999999999</v>
      </c>
    </row>
    <row r="20" spans="1:12" ht="14.4" x14ac:dyDescent="0.3">
      <c r="A20" s="25"/>
      <c r="B20" s="16"/>
      <c r="C20" s="11"/>
      <c r="D20" s="7" t="s">
        <v>29</v>
      </c>
      <c r="E20" s="47" t="s">
        <v>125</v>
      </c>
      <c r="F20" s="48">
        <v>90</v>
      </c>
      <c r="G20" s="48">
        <v>16.899999999999999</v>
      </c>
      <c r="H20" s="48">
        <v>4.83</v>
      </c>
      <c r="I20" s="48">
        <v>0.73</v>
      </c>
      <c r="J20" s="48">
        <v>119</v>
      </c>
      <c r="K20" s="49"/>
      <c r="L20" s="48">
        <v>29.4</v>
      </c>
    </row>
    <row r="21" spans="1:12" ht="14.4" x14ac:dyDescent="0.3">
      <c r="A21" s="25"/>
      <c r="B21" s="16"/>
      <c r="C21" s="11"/>
      <c r="D21" s="7" t="s">
        <v>30</v>
      </c>
      <c r="E21" s="47" t="s">
        <v>100</v>
      </c>
      <c r="F21" s="48">
        <v>150</v>
      </c>
      <c r="G21" s="48">
        <v>7.5</v>
      </c>
      <c r="H21" s="48">
        <v>0.6</v>
      </c>
      <c r="I21" s="48">
        <v>42.9</v>
      </c>
      <c r="J21" s="48">
        <v>210</v>
      </c>
      <c r="K21" s="49"/>
      <c r="L21" s="48">
        <v>8.48</v>
      </c>
    </row>
    <row r="22" spans="1:12" ht="14.4" x14ac:dyDescent="0.3">
      <c r="A22" s="25"/>
      <c r="B22" s="16"/>
      <c r="C22" s="11"/>
      <c r="D22" s="7" t="s">
        <v>31</v>
      </c>
      <c r="E22" s="47" t="s">
        <v>126</v>
      </c>
      <c r="F22" s="48">
        <v>200</v>
      </c>
      <c r="G22" s="48">
        <v>0</v>
      </c>
      <c r="H22" s="48"/>
      <c r="I22" s="48">
        <v>9</v>
      </c>
      <c r="J22" s="48">
        <v>36</v>
      </c>
      <c r="K22" s="49"/>
      <c r="L22" s="48">
        <v>6.05</v>
      </c>
    </row>
    <row r="23" spans="1:12" ht="14.4" x14ac:dyDescent="0.3">
      <c r="A23" s="25"/>
      <c r="B23" s="16"/>
      <c r="C23" s="11"/>
      <c r="D23" s="7" t="s">
        <v>32</v>
      </c>
      <c r="E23" s="47" t="s">
        <v>76</v>
      </c>
      <c r="F23" s="48">
        <v>56</v>
      </c>
      <c r="G23" s="48">
        <v>4.0999999999999996</v>
      </c>
      <c r="H23" s="48">
        <v>0.7</v>
      </c>
      <c r="I23" s="48">
        <v>29.5</v>
      </c>
      <c r="J23" s="48">
        <v>142.1</v>
      </c>
      <c r="K23" s="49"/>
      <c r="L23" s="48">
        <v>4.12</v>
      </c>
    </row>
    <row r="24" spans="1:12" ht="14.4" x14ac:dyDescent="0.3">
      <c r="A24" s="25"/>
      <c r="B24" s="16"/>
      <c r="C24" s="11"/>
      <c r="D24" s="7" t="s">
        <v>33</v>
      </c>
      <c r="E24" s="47" t="s">
        <v>76</v>
      </c>
      <c r="F24" s="48">
        <v>25</v>
      </c>
      <c r="G24" s="48">
        <v>3.6</v>
      </c>
      <c r="H24" s="48">
        <v>0.7</v>
      </c>
      <c r="I24" s="48">
        <v>27.1</v>
      </c>
      <c r="J24" s="48">
        <v>129</v>
      </c>
      <c r="K24" s="49"/>
      <c r="L24" s="48">
        <v>1.62</v>
      </c>
    </row>
    <row r="25" spans="1:12" ht="14.4" x14ac:dyDescent="0.3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4.4" x14ac:dyDescent="0.3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801</v>
      </c>
      <c r="G27" s="21">
        <f t="shared" ref="G27:L27" si="3">SUM(G18:G26)</f>
        <v>42.59</v>
      </c>
      <c r="H27" s="21">
        <f t="shared" si="3"/>
        <v>19.14</v>
      </c>
      <c r="I27" s="21">
        <f t="shared" si="3"/>
        <v>131.59</v>
      </c>
      <c r="J27" s="21">
        <f t="shared" si="3"/>
        <v>872.0200000000001</v>
      </c>
      <c r="K27" s="27"/>
      <c r="L27" s="21">
        <f t="shared" si="3"/>
        <v>77.53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4.4" x14ac:dyDescent="0.3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4.4" x14ac:dyDescent="0.3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4.4" x14ac:dyDescent="0.3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4.4" x14ac:dyDescent="0.3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4.4" x14ac:dyDescent="0.3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4.4" x14ac:dyDescent="0.3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4.4" x14ac:dyDescent="0.3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4.4" x14ac:dyDescent="0.3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4.4" x14ac:dyDescent="0.3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4.4" x14ac:dyDescent="0.3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4.4" x14ac:dyDescent="0.3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4.4" x14ac:dyDescent="0.3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4.4" x14ac:dyDescent="0.3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4.4" x14ac:dyDescent="0.25">
      <c r="A47" s="31">
        <f>A6</f>
        <v>1</v>
      </c>
      <c r="B47" s="32">
        <f>B6</f>
        <v>1</v>
      </c>
      <c r="C47" s="55" t="s">
        <v>4</v>
      </c>
      <c r="D47" s="56"/>
      <c r="E47" s="33"/>
      <c r="F47" s="34">
        <f>F13+F17+F27+F32+F39+F46</f>
        <v>1301</v>
      </c>
      <c r="G47" s="34">
        <f t="shared" ref="G47:J47" si="7">G13+G17+G27+G32+G39+G46</f>
        <v>109.28999999999999</v>
      </c>
      <c r="H47" s="34">
        <f t="shared" si="7"/>
        <v>67.94</v>
      </c>
      <c r="I47" s="34">
        <f t="shared" si="7"/>
        <v>229.99</v>
      </c>
      <c r="J47" s="34">
        <f t="shared" si="7"/>
        <v>2140.92</v>
      </c>
      <c r="K47" s="35"/>
      <c r="L47" s="34">
        <f>L13+L17+L27+L32+L39+L46</f>
        <v>126.48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4" t="s">
        <v>45</v>
      </c>
      <c r="F48" s="45">
        <v>240</v>
      </c>
      <c r="G48" s="45">
        <v>8.3000000000000007</v>
      </c>
      <c r="H48" s="45">
        <v>10</v>
      </c>
      <c r="I48" s="45">
        <v>39.299999999999997</v>
      </c>
      <c r="J48" s="45">
        <v>258</v>
      </c>
      <c r="K48" s="46"/>
      <c r="L48" s="45">
        <v>63.63</v>
      </c>
    </row>
    <row r="49" spans="1:12" ht="14.4" x14ac:dyDescent="0.3">
      <c r="A49" s="15"/>
      <c r="B49" s="16"/>
      <c r="C49" s="11"/>
      <c r="D49" s="6"/>
      <c r="E49" s="47"/>
      <c r="F49" s="48"/>
      <c r="G49" s="48"/>
      <c r="H49" s="48"/>
      <c r="I49" s="48"/>
      <c r="J49" s="48"/>
      <c r="K49" s="49"/>
      <c r="L49" s="48"/>
    </row>
    <row r="50" spans="1:12" ht="14.4" x14ac:dyDescent="0.3">
      <c r="A50" s="15"/>
      <c r="B50" s="16"/>
      <c r="C50" s="11"/>
      <c r="D50" s="7" t="s">
        <v>22</v>
      </c>
      <c r="E50" s="47" t="s">
        <v>46</v>
      </c>
      <c r="F50" s="48">
        <v>200</v>
      </c>
      <c r="G50" s="48">
        <v>32.6</v>
      </c>
      <c r="H50" s="48">
        <v>11</v>
      </c>
      <c r="I50" s="48">
        <v>1.2</v>
      </c>
      <c r="J50" s="48">
        <v>156</v>
      </c>
      <c r="K50" s="49"/>
      <c r="L50" s="48">
        <v>10.87</v>
      </c>
    </row>
    <row r="51" spans="1:12" ht="14.4" x14ac:dyDescent="0.3">
      <c r="A51" s="15"/>
      <c r="B51" s="16"/>
      <c r="C51" s="11"/>
      <c r="D51" s="7" t="s">
        <v>47</v>
      </c>
      <c r="E51" s="47" t="s">
        <v>48</v>
      </c>
      <c r="F51" s="48">
        <v>58</v>
      </c>
      <c r="G51" s="48">
        <v>5.4</v>
      </c>
      <c r="H51" s="48">
        <v>11</v>
      </c>
      <c r="I51" s="48">
        <v>1.2</v>
      </c>
      <c r="J51" s="48">
        <v>156</v>
      </c>
      <c r="K51" s="49"/>
      <c r="L51" s="48">
        <v>20.73</v>
      </c>
    </row>
    <row r="52" spans="1:12" ht="14.4" x14ac:dyDescent="0.3">
      <c r="A52" s="15"/>
      <c r="B52" s="16"/>
      <c r="C52" s="11"/>
      <c r="D52" s="7"/>
      <c r="E52" s="47" t="s">
        <v>49</v>
      </c>
      <c r="F52" s="48">
        <v>40</v>
      </c>
      <c r="G52" s="48">
        <v>2.1</v>
      </c>
      <c r="H52" s="48">
        <v>2.2000000000000002</v>
      </c>
      <c r="I52" s="48">
        <v>27.8</v>
      </c>
      <c r="J52" s="48">
        <v>137</v>
      </c>
      <c r="K52" s="49"/>
      <c r="L52" s="48">
        <v>8.4</v>
      </c>
    </row>
    <row r="53" spans="1:12" ht="14.4" x14ac:dyDescent="0.3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4.4" x14ac:dyDescent="0.3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538</v>
      </c>
      <c r="G55" s="21">
        <f t="shared" ref="G55" si="8">SUM(G48:G54)</f>
        <v>48.400000000000006</v>
      </c>
      <c r="H55" s="21">
        <f t="shared" ref="H55" si="9">SUM(H48:H54)</f>
        <v>34.200000000000003</v>
      </c>
      <c r="I55" s="21">
        <f t="shared" ref="I55" si="10">SUM(I48:I54)</f>
        <v>69.5</v>
      </c>
      <c r="J55" s="21">
        <f t="shared" ref="J55" si="11">SUM(J48:J54)</f>
        <v>707</v>
      </c>
      <c r="K55" s="27"/>
      <c r="L55" s="21">
        <f t="shared" ref="L55:L97" si="12">SUM(L48:L54)</f>
        <v>103.63000000000001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 t="s">
        <v>57</v>
      </c>
      <c r="F56" s="48"/>
      <c r="G56" s="48"/>
      <c r="H56" s="48"/>
      <c r="I56" s="48"/>
      <c r="J56" s="48"/>
      <c r="K56" s="49"/>
      <c r="L56" s="48"/>
    </row>
    <row r="57" spans="1:12" ht="14.4" x14ac:dyDescent="0.3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4.4" x14ac:dyDescent="0.3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 t="s">
        <v>50</v>
      </c>
      <c r="F60" s="48">
        <v>60</v>
      </c>
      <c r="G60" s="48">
        <v>2.1</v>
      </c>
      <c r="H60" s="48">
        <v>6.3</v>
      </c>
      <c r="I60" s="48">
        <v>4.45</v>
      </c>
      <c r="J60" s="48">
        <v>357</v>
      </c>
      <c r="K60" s="49"/>
      <c r="L60" s="48">
        <v>6.23</v>
      </c>
    </row>
    <row r="61" spans="1:12" ht="14.4" x14ac:dyDescent="0.3">
      <c r="A61" s="15"/>
      <c r="B61" s="16"/>
      <c r="C61" s="11"/>
      <c r="D61" s="7" t="s">
        <v>28</v>
      </c>
      <c r="E61" s="47" t="s">
        <v>51</v>
      </c>
      <c r="F61" s="48">
        <v>200</v>
      </c>
      <c r="G61" s="48">
        <v>7.6</v>
      </c>
      <c r="H61" s="48">
        <v>5.8</v>
      </c>
      <c r="I61" s="48">
        <v>8.6</v>
      </c>
      <c r="J61" s="48">
        <v>115.4</v>
      </c>
      <c r="K61" s="49"/>
      <c r="L61" s="48">
        <v>46.73</v>
      </c>
    </row>
    <row r="62" spans="1:12" ht="14.4" x14ac:dyDescent="0.3">
      <c r="A62" s="15"/>
      <c r="B62" s="16"/>
      <c r="C62" s="11"/>
      <c r="D62" s="7" t="s">
        <v>29</v>
      </c>
      <c r="E62" s="47" t="s">
        <v>52</v>
      </c>
      <c r="F62" s="48">
        <v>90</v>
      </c>
      <c r="G62" s="48">
        <v>19.899999999999999</v>
      </c>
      <c r="H62" s="48">
        <v>10.3</v>
      </c>
      <c r="I62" s="48">
        <v>8.3000000000000007</v>
      </c>
      <c r="J62" s="48">
        <v>182</v>
      </c>
      <c r="K62" s="49"/>
      <c r="L62" s="48">
        <v>56.06</v>
      </c>
    </row>
    <row r="63" spans="1:12" ht="14.4" x14ac:dyDescent="0.3">
      <c r="A63" s="15"/>
      <c r="B63" s="16"/>
      <c r="C63" s="11"/>
      <c r="D63" s="7" t="s">
        <v>30</v>
      </c>
      <c r="E63" s="47" t="s">
        <v>53</v>
      </c>
      <c r="F63" s="48">
        <v>180</v>
      </c>
      <c r="G63" s="48">
        <v>9.1999999999999993</v>
      </c>
      <c r="H63" s="48">
        <v>3.2</v>
      </c>
      <c r="I63" s="48">
        <v>20.3</v>
      </c>
      <c r="J63" s="48">
        <v>9.1999999999999993</v>
      </c>
      <c r="K63" s="49"/>
      <c r="L63" s="48">
        <v>7.88</v>
      </c>
    </row>
    <row r="64" spans="1:12" ht="14.4" x14ac:dyDescent="0.3">
      <c r="A64" s="15"/>
      <c r="B64" s="16"/>
      <c r="C64" s="11"/>
      <c r="D64" s="7" t="s">
        <v>31</v>
      </c>
      <c r="E64" s="47" t="s">
        <v>54</v>
      </c>
      <c r="F64" s="48">
        <v>200</v>
      </c>
      <c r="G64" s="48">
        <v>0.6</v>
      </c>
      <c r="H64" s="48">
        <v>0.2</v>
      </c>
      <c r="I64" s="48">
        <v>17.8</v>
      </c>
      <c r="J64" s="48">
        <v>76</v>
      </c>
      <c r="K64" s="49"/>
      <c r="L64" s="48">
        <v>8.4</v>
      </c>
    </row>
    <row r="65" spans="1:12" ht="14.4" x14ac:dyDescent="0.3">
      <c r="A65" s="15"/>
      <c r="B65" s="16"/>
      <c r="C65" s="11"/>
      <c r="D65" s="7" t="s">
        <v>32</v>
      </c>
      <c r="E65" s="47" t="s">
        <v>55</v>
      </c>
      <c r="F65" s="48">
        <v>40</v>
      </c>
      <c r="G65" s="48">
        <v>3.5</v>
      </c>
      <c r="H65" s="48">
        <v>1.3</v>
      </c>
      <c r="I65" s="48">
        <v>18.7</v>
      </c>
      <c r="J65" s="48">
        <v>106</v>
      </c>
      <c r="K65" s="49"/>
      <c r="L65" s="48">
        <v>3.25</v>
      </c>
    </row>
    <row r="66" spans="1:12" ht="14.4" x14ac:dyDescent="0.3">
      <c r="A66" s="15"/>
      <c r="B66" s="16"/>
      <c r="C66" s="11"/>
      <c r="D66" s="7" t="s">
        <v>33</v>
      </c>
      <c r="E66" s="47" t="s">
        <v>55</v>
      </c>
      <c r="F66" s="48">
        <v>30</v>
      </c>
      <c r="G66" s="48">
        <v>1.8</v>
      </c>
      <c r="H66" s="48">
        <v>0.3</v>
      </c>
      <c r="I66" s="48">
        <v>14.4</v>
      </c>
      <c r="J66" s="48">
        <v>69</v>
      </c>
      <c r="K66" s="49"/>
      <c r="L66" s="48">
        <v>2.14</v>
      </c>
    </row>
    <row r="67" spans="1:12" ht="14.4" x14ac:dyDescent="0.3">
      <c r="A67" s="15"/>
      <c r="B67" s="16"/>
      <c r="C67" s="11"/>
      <c r="D67" s="6" t="s">
        <v>56</v>
      </c>
      <c r="E67" s="47" t="s">
        <v>57</v>
      </c>
      <c r="F67" s="48">
        <v>120</v>
      </c>
      <c r="G67" s="48">
        <v>0.3</v>
      </c>
      <c r="H67" s="48">
        <v>0.2</v>
      </c>
      <c r="I67" s="48">
        <v>13.7</v>
      </c>
      <c r="J67" s="48">
        <v>62.4</v>
      </c>
      <c r="K67" s="49"/>
      <c r="L67" s="48">
        <v>19.2</v>
      </c>
    </row>
    <row r="68" spans="1:12" ht="14.4" x14ac:dyDescent="0.3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920</v>
      </c>
      <c r="G69" s="21">
        <v>0.3</v>
      </c>
      <c r="H69" s="21">
        <f t="shared" ref="H69" si="17">SUM(H60:H68)</f>
        <v>27.599999999999998</v>
      </c>
      <c r="I69" s="21">
        <f t="shared" ref="I69" si="18">SUM(I60:I68)</f>
        <v>106.25000000000001</v>
      </c>
      <c r="J69" s="21">
        <f t="shared" ref="J69:L69" si="19">SUM(J60:J68)</f>
        <v>977</v>
      </c>
      <c r="K69" s="27"/>
      <c r="L69" s="21">
        <f t="shared" si="19"/>
        <v>149.88999999999999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4.4" x14ac:dyDescent="0.3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4.4" x14ac:dyDescent="0.3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4.4" x14ac:dyDescent="0.3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0">SUM(G70:G73)</f>
        <v>0</v>
      </c>
      <c r="H74" s="21">
        <f t="shared" ref="H74" si="21">SUM(H70:H73)</f>
        <v>0</v>
      </c>
      <c r="I74" s="21">
        <f t="shared" ref="I74" si="22">SUM(I70:I73)</f>
        <v>0</v>
      </c>
      <c r="J74" s="21">
        <f t="shared" ref="J74" si="23">SUM(J70:J73)</f>
        <v>0</v>
      </c>
      <c r="K74" s="27"/>
      <c r="L74" s="21"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4.4" x14ac:dyDescent="0.3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4.4" x14ac:dyDescent="0.3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4.4" x14ac:dyDescent="0.3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4.4" x14ac:dyDescent="0.3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4.4" x14ac:dyDescent="0.3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:L81" si="27">SUM(J75:J80)</f>
        <v>0</v>
      </c>
      <c r="K81" s="27"/>
      <c r="L81" s="21">
        <f t="shared" si="27"/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4.4" x14ac:dyDescent="0.3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4.4" x14ac:dyDescent="0.3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4.4" x14ac:dyDescent="0.3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4.4" x14ac:dyDescent="0.3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4.4" x14ac:dyDescent="0.3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8">SUM(G82:G87)</f>
        <v>0</v>
      </c>
      <c r="H88" s="21">
        <f t="shared" ref="H88" si="29">SUM(H82:H87)</f>
        <v>0</v>
      </c>
      <c r="I88" s="21">
        <f t="shared" ref="I88" si="30">SUM(I82:I87)</f>
        <v>0</v>
      </c>
      <c r="J88" s="21">
        <f t="shared" ref="J88:L88" si="31">SUM(J82:J87)</f>
        <v>0</v>
      </c>
      <c r="K88" s="27"/>
      <c r="L88" s="21">
        <f t="shared" si="31"/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55" t="s">
        <v>4</v>
      </c>
      <c r="D89" s="56"/>
      <c r="E89" s="33"/>
      <c r="F89" s="34">
        <v>7</v>
      </c>
      <c r="G89" s="34">
        <f t="shared" ref="G89" si="32">G55+G59+G69+G74+G81+G88</f>
        <v>48.7</v>
      </c>
      <c r="H89" s="34">
        <f t="shared" ref="H89" si="33">H55+H59+H69+H74+H81+H88</f>
        <v>61.8</v>
      </c>
      <c r="I89" s="34">
        <f t="shared" ref="I89" si="34">I55+I59+I69+I74+I81+I88</f>
        <v>175.75</v>
      </c>
      <c r="J89" s="34">
        <f t="shared" ref="J89" si="35">J55+J59+J69+J74+J81+J88</f>
        <v>1684</v>
      </c>
      <c r="K89" s="35"/>
      <c r="L89" s="34">
        <f t="shared" ref="L89" si="36">L55+L59+L69+L74+L81+L88</f>
        <v>253.51999999999998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4" t="s">
        <v>58</v>
      </c>
      <c r="F90" s="45">
        <v>200</v>
      </c>
      <c r="G90" s="45">
        <v>24</v>
      </c>
      <c r="H90" s="45">
        <v>36</v>
      </c>
      <c r="I90" s="45">
        <v>3.8</v>
      </c>
      <c r="J90" s="45">
        <v>443</v>
      </c>
      <c r="K90" s="46"/>
      <c r="L90" s="45">
        <v>25.57</v>
      </c>
    </row>
    <row r="91" spans="1:12" ht="14.4" x14ac:dyDescent="0.3">
      <c r="A91" s="25"/>
      <c r="B91" s="16"/>
      <c r="C91" s="11"/>
      <c r="D91" s="6"/>
      <c r="E91" s="47"/>
      <c r="F91" s="48"/>
      <c r="G91" s="48"/>
      <c r="H91" s="48"/>
      <c r="I91" s="48"/>
      <c r="J91" s="48"/>
      <c r="K91" s="49"/>
      <c r="L91" s="48"/>
    </row>
    <row r="92" spans="1:12" ht="14.4" x14ac:dyDescent="0.3">
      <c r="A92" s="25"/>
      <c r="B92" s="16"/>
      <c r="C92" s="11"/>
      <c r="D92" s="7" t="s">
        <v>22</v>
      </c>
      <c r="E92" s="47" t="s">
        <v>59</v>
      </c>
      <c r="F92" s="48">
        <v>200</v>
      </c>
      <c r="G92" s="48">
        <v>2.9</v>
      </c>
      <c r="H92" s="48">
        <v>2.9</v>
      </c>
      <c r="I92" s="48">
        <v>17.2</v>
      </c>
      <c r="J92" s="48">
        <v>102</v>
      </c>
      <c r="K92" s="49"/>
      <c r="L92" s="48">
        <v>9.8800000000000008</v>
      </c>
    </row>
    <row r="93" spans="1:12" ht="14.4" x14ac:dyDescent="0.3">
      <c r="A93" s="25"/>
      <c r="B93" s="16"/>
      <c r="C93" s="11"/>
      <c r="D93" s="7" t="s">
        <v>23</v>
      </c>
      <c r="E93" s="47" t="s">
        <v>60</v>
      </c>
      <c r="F93" s="48">
        <v>50</v>
      </c>
      <c r="G93" s="48">
        <v>8.4</v>
      </c>
      <c r="H93" s="48">
        <v>17.899999999999999</v>
      </c>
      <c r="I93" s="48">
        <v>1.8</v>
      </c>
      <c r="J93" s="48">
        <v>201</v>
      </c>
      <c r="K93" s="49"/>
      <c r="L93" s="48">
        <v>15.46</v>
      </c>
    </row>
    <row r="94" spans="1:12" ht="14.4" x14ac:dyDescent="0.3">
      <c r="A94" s="25"/>
      <c r="B94" s="16"/>
      <c r="C94" s="11"/>
      <c r="D94" s="7" t="s">
        <v>61</v>
      </c>
      <c r="E94" s="47" t="s">
        <v>62</v>
      </c>
      <c r="F94" s="48">
        <v>60</v>
      </c>
      <c r="G94" s="48">
        <v>1.5</v>
      </c>
      <c r="H94" s="48">
        <v>4</v>
      </c>
      <c r="I94" s="48">
        <v>9</v>
      </c>
      <c r="J94" s="48">
        <v>76.7</v>
      </c>
      <c r="K94" s="49"/>
      <c r="L94" s="48">
        <v>4.7</v>
      </c>
    </row>
    <row r="95" spans="1:12" ht="14.4" x14ac:dyDescent="0.3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4.4" x14ac:dyDescent="0.3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510</v>
      </c>
      <c r="G97" s="21">
        <f t="shared" ref="G97" si="37">SUM(G90:G96)</f>
        <v>36.799999999999997</v>
      </c>
      <c r="H97" s="21">
        <f t="shared" ref="H97" si="38">SUM(H90:H96)</f>
        <v>60.8</v>
      </c>
      <c r="I97" s="21">
        <f t="shared" ref="I97" si="39">SUM(I90:I96)</f>
        <v>31.8</v>
      </c>
      <c r="J97" s="21">
        <f t="shared" ref="J97" si="40">SUM(J90:J96)</f>
        <v>822.7</v>
      </c>
      <c r="K97" s="27"/>
      <c r="L97" s="21">
        <f t="shared" si="12"/>
        <v>55.610000000000007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4.4" x14ac:dyDescent="0.3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4.4" x14ac:dyDescent="0.3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:L101" si="44">SUM(J98:J100)</f>
        <v>0</v>
      </c>
      <c r="K101" s="27"/>
      <c r="L101" s="21">
        <f t="shared" si="44"/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 t="s">
        <v>63</v>
      </c>
      <c r="F102" s="48">
        <v>60</v>
      </c>
      <c r="G102" s="48">
        <v>0.8</v>
      </c>
      <c r="H102" s="48">
        <v>0.1</v>
      </c>
      <c r="I102" s="48">
        <v>1.7</v>
      </c>
      <c r="J102" s="48">
        <v>13</v>
      </c>
      <c r="K102" s="49"/>
      <c r="L102" s="48">
        <v>5.9</v>
      </c>
    </row>
    <row r="103" spans="1:12" ht="14.4" x14ac:dyDescent="0.3">
      <c r="A103" s="25"/>
      <c r="B103" s="16"/>
      <c r="C103" s="11"/>
      <c r="D103" s="7" t="s">
        <v>28</v>
      </c>
      <c r="E103" s="47" t="s">
        <v>64</v>
      </c>
      <c r="F103" s="48">
        <v>250</v>
      </c>
      <c r="G103" s="48">
        <v>2.2999999999999998</v>
      </c>
      <c r="H103" s="48">
        <v>2.8</v>
      </c>
      <c r="I103" s="48">
        <v>6.3</v>
      </c>
      <c r="J103" s="48">
        <v>60</v>
      </c>
      <c r="K103" s="49"/>
      <c r="L103" s="48">
        <v>34.369999999999997</v>
      </c>
    </row>
    <row r="104" spans="1:12" ht="14.4" x14ac:dyDescent="0.3">
      <c r="A104" s="25"/>
      <c r="B104" s="16"/>
      <c r="C104" s="11"/>
      <c r="D104" s="7" t="s">
        <v>29</v>
      </c>
      <c r="E104" s="47" t="s">
        <v>65</v>
      </c>
      <c r="F104" s="48">
        <v>100</v>
      </c>
      <c r="G104" s="48">
        <v>13.4</v>
      </c>
      <c r="H104" s="48">
        <v>27.6</v>
      </c>
      <c r="I104" s="48">
        <v>8.6</v>
      </c>
      <c r="J104" s="48">
        <v>337</v>
      </c>
      <c r="K104" s="49"/>
      <c r="L104" s="48">
        <v>40</v>
      </c>
    </row>
    <row r="105" spans="1:12" ht="14.4" x14ac:dyDescent="0.3">
      <c r="A105" s="25"/>
      <c r="B105" s="16"/>
      <c r="C105" s="11"/>
      <c r="D105" s="7" t="s">
        <v>30</v>
      </c>
      <c r="E105" s="47" t="s">
        <v>66</v>
      </c>
      <c r="F105" s="48">
        <v>200</v>
      </c>
      <c r="G105" s="48">
        <v>5.4</v>
      </c>
      <c r="H105" s="48">
        <v>11.8</v>
      </c>
      <c r="I105" s="48">
        <v>25.8</v>
      </c>
      <c r="J105" s="48">
        <v>224</v>
      </c>
      <c r="K105" s="49"/>
      <c r="L105" s="48">
        <v>9.0299999999999994</v>
      </c>
    </row>
    <row r="106" spans="1:12" ht="14.4" x14ac:dyDescent="0.3">
      <c r="A106" s="25"/>
      <c r="B106" s="16"/>
      <c r="C106" s="11"/>
      <c r="D106" s="7" t="s">
        <v>31</v>
      </c>
      <c r="E106" s="47" t="s">
        <v>67</v>
      </c>
      <c r="F106" s="48">
        <v>200</v>
      </c>
      <c r="G106" s="48">
        <v>3.2</v>
      </c>
      <c r="H106" s="48"/>
      <c r="I106" s="48">
        <v>46.8</v>
      </c>
      <c r="J106" s="48">
        <v>194</v>
      </c>
      <c r="K106" s="49"/>
      <c r="L106" s="48">
        <v>8.73</v>
      </c>
    </row>
    <row r="107" spans="1:12" ht="14.4" x14ac:dyDescent="0.3">
      <c r="A107" s="25"/>
      <c r="B107" s="16"/>
      <c r="C107" s="11"/>
      <c r="D107" s="7" t="s">
        <v>32</v>
      </c>
      <c r="E107" s="47" t="s">
        <v>55</v>
      </c>
      <c r="F107" s="48">
        <v>64</v>
      </c>
      <c r="G107" s="48">
        <v>4.5</v>
      </c>
      <c r="H107" s="48">
        <v>0.8</v>
      </c>
      <c r="I107" s="48">
        <v>32.5</v>
      </c>
      <c r="J107" s="48">
        <v>156.80000000000001</v>
      </c>
      <c r="K107" s="49"/>
      <c r="L107" s="48">
        <v>5.19</v>
      </c>
    </row>
    <row r="108" spans="1:12" ht="14.4" x14ac:dyDescent="0.3">
      <c r="A108" s="25"/>
      <c r="B108" s="16"/>
      <c r="C108" s="11"/>
      <c r="D108" s="7" t="s">
        <v>33</v>
      </c>
      <c r="E108" s="47" t="s">
        <v>55</v>
      </c>
      <c r="F108" s="48">
        <v>30</v>
      </c>
      <c r="G108" s="48">
        <v>1.5</v>
      </c>
      <c r="H108" s="48">
        <v>0.6</v>
      </c>
      <c r="I108" s="48">
        <v>9.6</v>
      </c>
      <c r="J108" s="48">
        <v>50.4</v>
      </c>
      <c r="K108" s="49"/>
      <c r="L108" s="48">
        <v>2.14</v>
      </c>
    </row>
    <row r="109" spans="1:12" ht="14.4" x14ac:dyDescent="0.3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4.4" x14ac:dyDescent="0.3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904</v>
      </c>
      <c r="G111" s="21">
        <f t="shared" ref="G111" si="45">SUM(G102:G110)</f>
        <v>31.099999999999998</v>
      </c>
      <c r="H111" s="21">
        <f t="shared" ref="H111" si="46">SUM(H102:H110)</f>
        <v>43.699999999999996</v>
      </c>
      <c r="I111" s="21">
        <f t="shared" ref="I111" si="47">SUM(I102:I110)</f>
        <v>131.30000000000001</v>
      </c>
      <c r="J111" s="21">
        <f t="shared" ref="J111:L111" si="48">SUM(J102:J110)</f>
        <v>1035.2</v>
      </c>
      <c r="K111" s="27"/>
      <c r="L111" s="21">
        <f t="shared" si="48"/>
        <v>105.36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4.4" x14ac:dyDescent="0.3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4.4" x14ac:dyDescent="0.3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4.4" x14ac:dyDescent="0.3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49">SUM(G112:G115)</f>
        <v>0</v>
      </c>
      <c r="H116" s="21">
        <f t="shared" ref="H116" si="50">SUM(H112:H115)</f>
        <v>0</v>
      </c>
      <c r="I116" s="21">
        <f t="shared" ref="I116" si="51">SUM(I112:I115)</f>
        <v>0</v>
      </c>
      <c r="J116" s="21">
        <f t="shared" ref="J116" si="52">SUM(J112:J115)</f>
        <v>0</v>
      </c>
      <c r="K116" s="27"/>
      <c r="L116" s="21"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4.4" x14ac:dyDescent="0.3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4.4" x14ac:dyDescent="0.3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4.4" x14ac:dyDescent="0.3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4.4" x14ac:dyDescent="0.3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4.4" x14ac:dyDescent="0.3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3">SUM(G117:G122)</f>
        <v>0</v>
      </c>
      <c r="H123" s="21">
        <f t="shared" ref="H123" si="54">SUM(H117:H122)</f>
        <v>0</v>
      </c>
      <c r="I123" s="21">
        <f t="shared" ref="I123" si="55">SUM(I117:I122)</f>
        <v>0</v>
      </c>
      <c r="J123" s="21">
        <f t="shared" ref="J123:L123" si="56">SUM(J117:J122)</f>
        <v>0</v>
      </c>
      <c r="K123" s="27"/>
      <c r="L123" s="21">
        <f t="shared" si="56"/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4.4" x14ac:dyDescent="0.3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4.4" x14ac:dyDescent="0.3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4.4" x14ac:dyDescent="0.3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4.4" x14ac:dyDescent="0.3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4.4" x14ac:dyDescent="0.3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7">SUM(G124:G129)</f>
        <v>0</v>
      </c>
      <c r="H130" s="21">
        <f t="shared" ref="H130" si="58">SUM(H124:H129)</f>
        <v>0</v>
      </c>
      <c r="I130" s="21">
        <f t="shared" ref="I130" si="59">SUM(I124:I129)</f>
        <v>0</v>
      </c>
      <c r="J130" s="21">
        <f t="shared" ref="J130:L130" si="60">SUM(J124:J129)</f>
        <v>0</v>
      </c>
      <c r="K130" s="27"/>
      <c r="L130" s="21">
        <f t="shared" si="60"/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55" t="s">
        <v>4</v>
      </c>
      <c r="D131" s="56"/>
      <c r="E131" s="33"/>
      <c r="F131" s="34">
        <f>F97+F101+F111+F116+F123+F130</f>
        <v>1414</v>
      </c>
      <c r="G131" s="34">
        <f t="shared" ref="G131" si="61">G97+G101+G111+G116+G123+G130</f>
        <v>67.899999999999991</v>
      </c>
      <c r="H131" s="34">
        <f t="shared" ref="H131" si="62">H97+H101+H111+H116+H123+H130</f>
        <v>104.5</v>
      </c>
      <c r="I131" s="34">
        <f t="shared" ref="I131" si="63">I97+I101+I111+I116+I123+I130</f>
        <v>163.10000000000002</v>
      </c>
      <c r="J131" s="34">
        <f t="shared" ref="J131" si="64">J97+J101+J111+J116+J123+J130</f>
        <v>1857.9</v>
      </c>
      <c r="K131" s="35"/>
      <c r="L131" s="34">
        <f t="shared" ref="L131" si="65">L97+L101+L111+L116+L123+L130</f>
        <v>160.97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4" t="s">
        <v>68</v>
      </c>
      <c r="F132" s="45">
        <v>200</v>
      </c>
      <c r="G132" s="45">
        <v>5.4</v>
      </c>
      <c r="H132" s="45">
        <v>3</v>
      </c>
      <c r="I132" s="45">
        <v>50</v>
      </c>
      <c r="J132" s="45">
        <v>250</v>
      </c>
      <c r="K132" s="46"/>
      <c r="L132" s="45">
        <v>12.18</v>
      </c>
    </row>
    <row r="133" spans="1:12" ht="14.4" x14ac:dyDescent="0.3">
      <c r="A133" s="25"/>
      <c r="B133" s="16"/>
      <c r="C133" s="11"/>
      <c r="D133" s="6"/>
      <c r="E133" s="47"/>
      <c r="F133" s="48"/>
      <c r="G133" s="48"/>
      <c r="H133" s="48"/>
      <c r="I133" s="48"/>
      <c r="J133" s="48"/>
      <c r="K133" s="49"/>
      <c r="L133" s="48"/>
    </row>
    <row r="134" spans="1:12" ht="14.4" x14ac:dyDescent="0.3">
      <c r="A134" s="25"/>
      <c r="B134" s="16"/>
      <c r="C134" s="11"/>
      <c r="D134" s="7" t="s">
        <v>22</v>
      </c>
      <c r="E134" s="47" t="s">
        <v>69</v>
      </c>
      <c r="F134" s="48">
        <v>200</v>
      </c>
      <c r="G134" s="48">
        <v>0.9</v>
      </c>
      <c r="H134" s="48">
        <v>0.8</v>
      </c>
      <c r="I134" s="48">
        <v>11.3</v>
      </c>
      <c r="J134" s="48">
        <v>52.9</v>
      </c>
      <c r="K134" s="49"/>
      <c r="L134" s="48">
        <v>4.25</v>
      </c>
    </row>
    <row r="135" spans="1:12" ht="14.4" x14ac:dyDescent="0.3">
      <c r="A135" s="25"/>
      <c r="B135" s="16"/>
      <c r="C135" s="11"/>
      <c r="D135" s="7" t="s">
        <v>23</v>
      </c>
      <c r="E135" s="47" t="s">
        <v>23</v>
      </c>
      <c r="F135" s="48">
        <v>20</v>
      </c>
      <c r="G135" s="48">
        <v>1.4</v>
      </c>
      <c r="H135" s="48">
        <v>0.2</v>
      </c>
      <c r="I135" s="48">
        <v>10.199999999999999</v>
      </c>
      <c r="J135" s="48">
        <v>49</v>
      </c>
      <c r="K135" s="49"/>
      <c r="L135" s="48">
        <v>1.62</v>
      </c>
    </row>
    <row r="136" spans="1:12" ht="14.4" x14ac:dyDescent="0.3">
      <c r="A136" s="25"/>
      <c r="B136" s="16"/>
      <c r="C136" s="11"/>
      <c r="D136" s="7"/>
      <c r="E136" s="47" t="s">
        <v>70</v>
      </c>
      <c r="F136" s="48">
        <v>100</v>
      </c>
      <c r="G136" s="48">
        <v>6.2</v>
      </c>
      <c r="H136" s="48">
        <v>2.4</v>
      </c>
      <c r="I136" s="48">
        <v>45.9</v>
      </c>
      <c r="J136" s="48">
        <v>218.4</v>
      </c>
      <c r="K136" s="49"/>
      <c r="L136" s="48">
        <v>13.37</v>
      </c>
    </row>
    <row r="137" spans="1:12" ht="14.4" x14ac:dyDescent="0.3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4.4" x14ac:dyDescent="0.3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520</v>
      </c>
      <c r="G139" s="21">
        <f t="shared" ref="G139" si="66">SUM(G132:G138)</f>
        <v>13.900000000000002</v>
      </c>
      <c r="H139" s="21">
        <f t="shared" ref="H139" si="67">SUM(H132:H138)</f>
        <v>6.4</v>
      </c>
      <c r="I139" s="21">
        <f t="shared" ref="I139" si="68">SUM(I132:I138)</f>
        <v>117.4</v>
      </c>
      <c r="J139" s="21">
        <f t="shared" ref="J139" si="69">SUM(J132:J138)</f>
        <v>570.29999999999995</v>
      </c>
      <c r="K139" s="27"/>
      <c r="L139" s="21">
        <f t="shared" ref="L139:L181" si="70">SUM(L132:L138)</f>
        <v>31.42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 t="s">
        <v>77</v>
      </c>
      <c r="F140" s="48">
        <v>200</v>
      </c>
      <c r="G140" s="48">
        <v>3</v>
      </c>
      <c r="H140" s="48"/>
      <c r="I140" s="48">
        <v>45.2</v>
      </c>
      <c r="J140" s="48">
        <v>182</v>
      </c>
      <c r="K140" s="49"/>
      <c r="L140" s="48">
        <v>39.6</v>
      </c>
    </row>
    <row r="141" spans="1:12" ht="14.4" x14ac:dyDescent="0.3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4.4" x14ac:dyDescent="0.3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71">SUM(G140:G142)</f>
        <v>3</v>
      </c>
      <c r="H143" s="21">
        <f t="shared" ref="H143" si="72">SUM(H140:H142)</f>
        <v>0</v>
      </c>
      <c r="I143" s="21">
        <f t="shared" ref="I143" si="73">SUM(I140:I142)</f>
        <v>45.2</v>
      </c>
      <c r="J143" s="21">
        <f t="shared" ref="J143:L143" si="74">SUM(J140:J142)</f>
        <v>182</v>
      </c>
      <c r="K143" s="27"/>
      <c r="L143" s="21">
        <f t="shared" si="74"/>
        <v>39.6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 t="s">
        <v>71</v>
      </c>
      <c r="F144" s="48">
        <v>60</v>
      </c>
      <c r="G144" s="48">
        <v>1.3</v>
      </c>
      <c r="H144" s="48">
        <v>6.3</v>
      </c>
      <c r="I144" s="48">
        <v>8.3000000000000007</v>
      </c>
      <c r="J144" s="48">
        <v>94.8</v>
      </c>
      <c r="K144" s="49"/>
      <c r="L144" s="48">
        <v>6.45</v>
      </c>
    </row>
    <row r="145" spans="1:12" ht="14.4" x14ac:dyDescent="0.3">
      <c r="A145" s="25"/>
      <c r="B145" s="16"/>
      <c r="C145" s="11"/>
      <c r="D145" s="7" t="s">
        <v>28</v>
      </c>
      <c r="E145" s="47" t="s">
        <v>72</v>
      </c>
      <c r="F145" s="48">
        <v>250</v>
      </c>
      <c r="G145" s="48">
        <v>11.3</v>
      </c>
      <c r="H145" s="48">
        <v>20</v>
      </c>
      <c r="I145" s="48">
        <v>100</v>
      </c>
      <c r="J145" s="48">
        <v>625</v>
      </c>
      <c r="K145" s="49"/>
      <c r="L145" s="48">
        <v>10.17</v>
      </c>
    </row>
    <row r="146" spans="1:12" ht="14.4" x14ac:dyDescent="0.3">
      <c r="A146" s="25"/>
      <c r="B146" s="16"/>
      <c r="C146" s="11"/>
      <c r="D146" s="7" t="s">
        <v>29</v>
      </c>
      <c r="E146" s="47" t="s">
        <v>73</v>
      </c>
      <c r="F146" s="48">
        <v>90</v>
      </c>
      <c r="G146" s="48">
        <v>10.3</v>
      </c>
      <c r="H146" s="48">
        <v>17.2</v>
      </c>
      <c r="I146" s="48">
        <v>5.0999999999999996</v>
      </c>
      <c r="J146" s="48">
        <v>216.9</v>
      </c>
      <c r="K146" s="49"/>
      <c r="L146" s="48">
        <v>21.98</v>
      </c>
    </row>
    <row r="147" spans="1:12" ht="14.4" x14ac:dyDescent="0.3">
      <c r="A147" s="25"/>
      <c r="B147" s="16"/>
      <c r="C147" s="11"/>
      <c r="D147" s="7" t="s">
        <v>30</v>
      </c>
      <c r="E147" s="47" t="s">
        <v>74</v>
      </c>
      <c r="F147" s="48">
        <v>150</v>
      </c>
      <c r="G147" s="48">
        <v>25</v>
      </c>
      <c r="H147" s="48">
        <v>4.7</v>
      </c>
      <c r="I147" s="48">
        <v>25.1</v>
      </c>
      <c r="J147" s="48">
        <v>53</v>
      </c>
      <c r="K147" s="49"/>
      <c r="L147" s="48">
        <v>7.72</v>
      </c>
    </row>
    <row r="148" spans="1:12" ht="14.4" x14ac:dyDescent="0.3">
      <c r="A148" s="25"/>
      <c r="B148" s="16"/>
      <c r="C148" s="11"/>
      <c r="D148" s="7" t="s">
        <v>31</v>
      </c>
      <c r="E148" s="47" t="s">
        <v>75</v>
      </c>
      <c r="F148" s="48">
        <v>200</v>
      </c>
      <c r="G148" s="48">
        <v>0.2</v>
      </c>
      <c r="H148" s="48">
        <v>0.2</v>
      </c>
      <c r="I148" s="48">
        <v>30.6</v>
      </c>
      <c r="J148" s="48">
        <v>118.2</v>
      </c>
      <c r="K148" s="49"/>
      <c r="L148" s="48">
        <v>9.33</v>
      </c>
    </row>
    <row r="149" spans="1:12" ht="14.4" x14ac:dyDescent="0.3">
      <c r="A149" s="25"/>
      <c r="B149" s="16"/>
      <c r="C149" s="11"/>
      <c r="D149" s="7" t="s">
        <v>32</v>
      </c>
      <c r="E149" s="47" t="s">
        <v>76</v>
      </c>
      <c r="F149" s="48">
        <v>52</v>
      </c>
      <c r="G149" s="48">
        <v>4.5999999999999996</v>
      </c>
      <c r="H149" s="48">
        <v>1.7</v>
      </c>
      <c r="I149" s="48">
        <v>24.3</v>
      </c>
      <c r="J149" s="48">
        <v>138</v>
      </c>
      <c r="K149" s="49"/>
      <c r="L149" s="48">
        <v>4.22</v>
      </c>
    </row>
    <row r="150" spans="1:12" ht="14.4" x14ac:dyDescent="0.3">
      <c r="A150" s="25"/>
      <c r="B150" s="16"/>
      <c r="C150" s="11"/>
      <c r="D150" s="7" t="s">
        <v>33</v>
      </c>
      <c r="E150" s="47" t="s">
        <v>76</v>
      </c>
      <c r="F150" s="48">
        <v>30</v>
      </c>
      <c r="G150" s="48">
        <v>1.8</v>
      </c>
      <c r="H150" s="48">
        <v>0.3</v>
      </c>
      <c r="I150" s="48">
        <v>14.4</v>
      </c>
      <c r="J150" s="48">
        <v>36</v>
      </c>
      <c r="K150" s="49"/>
      <c r="L150" s="48">
        <v>2.15</v>
      </c>
    </row>
    <row r="151" spans="1:12" ht="14.4" x14ac:dyDescent="0.3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4.4" x14ac:dyDescent="0.3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832</v>
      </c>
      <c r="G153" s="21">
        <f t="shared" ref="G153" si="75">SUM(G144:G152)</f>
        <v>54.500000000000007</v>
      </c>
      <c r="H153" s="21">
        <f t="shared" ref="H153" si="76">SUM(H144:H152)</f>
        <v>50.400000000000006</v>
      </c>
      <c r="I153" s="21">
        <f t="shared" ref="I153" si="77">SUM(I144:I152)</f>
        <v>207.8</v>
      </c>
      <c r="J153" s="21">
        <f t="shared" ref="J153:L153" si="78">SUM(J144:J152)</f>
        <v>1281.8999999999999</v>
      </c>
      <c r="K153" s="27"/>
      <c r="L153" s="21">
        <f t="shared" si="78"/>
        <v>62.019999999999996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4.4" x14ac:dyDescent="0.3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4.4" x14ac:dyDescent="0.3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4.4" x14ac:dyDescent="0.3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79">SUM(G154:G157)</f>
        <v>0</v>
      </c>
      <c r="H158" s="21">
        <f t="shared" ref="H158" si="80">SUM(H154:H157)</f>
        <v>0</v>
      </c>
      <c r="I158" s="21">
        <f t="shared" ref="I158" si="81">SUM(I154:I157)</f>
        <v>0</v>
      </c>
      <c r="J158" s="21">
        <f t="shared" ref="J158" si="82">SUM(J154:J157)</f>
        <v>0</v>
      </c>
      <c r="K158" s="27"/>
      <c r="L158" s="21"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4.4" x14ac:dyDescent="0.3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4.4" x14ac:dyDescent="0.3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4.4" x14ac:dyDescent="0.3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4.4" x14ac:dyDescent="0.3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4.4" x14ac:dyDescent="0.3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3">SUM(G159:G164)</f>
        <v>0</v>
      </c>
      <c r="H165" s="21">
        <f t="shared" ref="H165" si="84">SUM(H159:H164)</f>
        <v>0</v>
      </c>
      <c r="I165" s="21">
        <f t="shared" ref="I165" si="85">SUM(I159:I164)</f>
        <v>0</v>
      </c>
      <c r="J165" s="21">
        <f t="shared" ref="J165:L165" si="86">SUM(J159:J164)</f>
        <v>0</v>
      </c>
      <c r="K165" s="27"/>
      <c r="L165" s="21">
        <f t="shared" si="86"/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4.4" x14ac:dyDescent="0.3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4.4" x14ac:dyDescent="0.3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4.4" x14ac:dyDescent="0.3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4.4" x14ac:dyDescent="0.3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4.4" x14ac:dyDescent="0.3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7">SUM(G166:G171)</f>
        <v>0</v>
      </c>
      <c r="H172" s="21">
        <f t="shared" ref="H172" si="88">SUM(H166:H171)</f>
        <v>0</v>
      </c>
      <c r="I172" s="21">
        <f t="shared" ref="I172" si="89">SUM(I166:I171)</f>
        <v>0</v>
      </c>
      <c r="J172" s="21">
        <f t="shared" ref="J172:L172" si="90">SUM(J166:J171)</f>
        <v>0</v>
      </c>
      <c r="K172" s="27"/>
      <c r="L172" s="21">
        <f t="shared" si="90"/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55" t="s">
        <v>4</v>
      </c>
      <c r="D173" s="56"/>
      <c r="E173" s="33"/>
      <c r="F173" s="34">
        <f>F139+F143+F153+F158+F165+F172</f>
        <v>1552</v>
      </c>
      <c r="G173" s="34">
        <f t="shared" ref="G173" si="91">G139+G143+G153+G158+G165+G172</f>
        <v>71.400000000000006</v>
      </c>
      <c r="H173" s="34">
        <f t="shared" ref="H173" si="92">H139+H143+H153+H158+H165+H172</f>
        <v>56.800000000000004</v>
      </c>
      <c r="I173" s="34">
        <f t="shared" ref="I173" si="93">I139+I143+I153+I158+I165+I172</f>
        <v>370.40000000000003</v>
      </c>
      <c r="J173" s="34">
        <f t="shared" ref="J173" si="94">J139+J143+J153+J158+J165+J172</f>
        <v>2034.1999999999998</v>
      </c>
      <c r="K173" s="35"/>
      <c r="L173" s="34">
        <f t="shared" ref="L173" si="95">L139+L143+L153+L158+L165+L172</f>
        <v>133.04000000000002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4" t="s">
        <v>78</v>
      </c>
      <c r="F174" s="45">
        <v>150</v>
      </c>
      <c r="G174" s="45">
        <v>40</v>
      </c>
      <c r="H174" s="45">
        <v>12</v>
      </c>
      <c r="I174" s="45">
        <v>75</v>
      </c>
      <c r="J174" s="45">
        <v>571</v>
      </c>
      <c r="K174" s="46"/>
      <c r="L174" s="45">
        <v>51.43</v>
      </c>
    </row>
    <row r="175" spans="1:12" ht="14.4" x14ac:dyDescent="0.3">
      <c r="A175" s="25"/>
      <c r="B175" s="16"/>
      <c r="C175" s="11"/>
      <c r="D175" s="6"/>
      <c r="E175" s="47"/>
      <c r="F175" s="48"/>
      <c r="G175" s="48"/>
      <c r="H175" s="48"/>
      <c r="I175" s="48"/>
      <c r="J175" s="48"/>
      <c r="K175" s="49"/>
      <c r="L175" s="48"/>
    </row>
    <row r="176" spans="1:12" ht="14.4" x14ac:dyDescent="0.3">
      <c r="A176" s="25"/>
      <c r="B176" s="16"/>
      <c r="C176" s="11"/>
      <c r="D176" s="7" t="s">
        <v>22</v>
      </c>
      <c r="E176" s="47" t="s">
        <v>46</v>
      </c>
      <c r="F176" s="48">
        <v>200</v>
      </c>
      <c r="G176" s="48">
        <v>5.8</v>
      </c>
      <c r="H176" s="48">
        <v>32.6</v>
      </c>
      <c r="I176" s="48">
        <v>133.6</v>
      </c>
      <c r="J176" s="48">
        <v>710</v>
      </c>
      <c r="K176" s="49"/>
      <c r="L176" s="48">
        <v>10.87</v>
      </c>
    </row>
    <row r="177" spans="1:12" ht="14.4" x14ac:dyDescent="0.3">
      <c r="A177" s="25"/>
      <c r="B177" s="16"/>
      <c r="C177" s="11"/>
      <c r="D177" s="7" t="s">
        <v>23</v>
      </c>
      <c r="E177" s="47" t="s">
        <v>60</v>
      </c>
      <c r="F177" s="48">
        <v>50</v>
      </c>
      <c r="G177" s="48">
        <v>3.6</v>
      </c>
      <c r="H177" s="48">
        <v>12.9</v>
      </c>
      <c r="I177" s="48">
        <v>25.5</v>
      </c>
      <c r="J177" s="48">
        <v>233</v>
      </c>
      <c r="K177" s="49"/>
      <c r="L177" s="48">
        <v>13.78</v>
      </c>
    </row>
    <row r="178" spans="1:12" ht="14.4" x14ac:dyDescent="0.3">
      <c r="A178" s="25"/>
      <c r="B178" s="16"/>
      <c r="C178" s="11"/>
      <c r="D178" s="7" t="s">
        <v>24</v>
      </c>
      <c r="E178" s="47"/>
      <c r="F178" s="48"/>
      <c r="G178" s="48"/>
      <c r="H178" s="48"/>
      <c r="I178" s="48"/>
      <c r="J178" s="48"/>
      <c r="K178" s="49"/>
      <c r="L178" s="48"/>
    </row>
    <row r="179" spans="1:12" ht="14.4" x14ac:dyDescent="0.3">
      <c r="A179" s="25"/>
      <c r="B179" s="16"/>
      <c r="C179" s="11"/>
      <c r="D179" s="6" t="s">
        <v>79</v>
      </c>
      <c r="E179" s="47" t="s">
        <v>80</v>
      </c>
      <c r="F179" s="48">
        <v>60</v>
      </c>
      <c r="G179" s="48">
        <v>0.6</v>
      </c>
      <c r="H179" s="48">
        <v>4.8</v>
      </c>
      <c r="I179" s="48">
        <v>3.9</v>
      </c>
      <c r="J179" s="48">
        <v>60</v>
      </c>
      <c r="K179" s="49"/>
      <c r="L179" s="48">
        <v>2.93</v>
      </c>
    </row>
    <row r="180" spans="1:12" ht="14.4" x14ac:dyDescent="0.3">
      <c r="A180" s="25"/>
      <c r="B180" s="16"/>
      <c r="C180" s="11"/>
      <c r="D180" s="6"/>
      <c r="E180" s="47" t="s">
        <v>81</v>
      </c>
      <c r="F180" s="48">
        <v>40</v>
      </c>
      <c r="G180" s="48">
        <v>0.1</v>
      </c>
      <c r="H180" s="48">
        <v>0.4</v>
      </c>
      <c r="I180" s="48">
        <v>1.1000000000000001</v>
      </c>
      <c r="J180" s="48">
        <v>8.5</v>
      </c>
      <c r="K180" s="49"/>
      <c r="L180" s="48">
        <v>7.5</v>
      </c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6">SUM(G174:G180)</f>
        <v>50.1</v>
      </c>
      <c r="H181" s="21">
        <f t="shared" ref="H181" si="97">SUM(H174:H180)</f>
        <v>62.699999999999996</v>
      </c>
      <c r="I181" s="21">
        <f t="shared" ref="I181" si="98">SUM(I174:I180)</f>
        <v>239.1</v>
      </c>
      <c r="J181" s="21">
        <f t="shared" ref="J181" si="99">SUM(J174:J180)</f>
        <v>1582.5</v>
      </c>
      <c r="K181" s="27"/>
      <c r="L181" s="21">
        <f t="shared" si="70"/>
        <v>86.51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 t="s">
        <v>82</v>
      </c>
      <c r="F182" s="48">
        <v>100</v>
      </c>
      <c r="G182" s="48">
        <v>0.9</v>
      </c>
      <c r="H182" s="48">
        <v>0.2</v>
      </c>
      <c r="I182" s="48">
        <v>8.1</v>
      </c>
      <c r="J182" s="48">
        <v>43</v>
      </c>
      <c r="K182" s="49"/>
      <c r="L182" s="48">
        <v>19.802</v>
      </c>
    </row>
    <row r="183" spans="1:12" ht="14.4" x14ac:dyDescent="0.3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4.4" x14ac:dyDescent="0.3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100</v>
      </c>
      <c r="G185" s="21">
        <f t="shared" ref="G185" si="100">SUM(G182:G184)</f>
        <v>0.9</v>
      </c>
      <c r="H185" s="21">
        <f t="shared" ref="H185" si="101">SUM(H182:H184)</f>
        <v>0.2</v>
      </c>
      <c r="I185" s="21">
        <f t="shared" ref="I185" si="102">SUM(I182:I184)</f>
        <v>8.1</v>
      </c>
      <c r="J185" s="21">
        <f t="shared" ref="J185" si="103">SUM(J182:J184)</f>
        <v>43</v>
      </c>
      <c r="K185" s="27"/>
      <c r="L185" s="21">
        <v>19.8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 t="s">
        <v>83</v>
      </c>
      <c r="F186" s="48">
        <v>80</v>
      </c>
      <c r="G186" s="48">
        <v>1</v>
      </c>
      <c r="H186" s="48">
        <v>9.8000000000000007</v>
      </c>
      <c r="I186" s="48">
        <v>5.8</v>
      </c>
      <c r="J186" s="48">
        <v>116</v>
      </c>
      <c r="K186" s="49"/>
      <c r="L186" s="48">
        <v>4.46</v>
      </c>
    </row>
    <row r="187" spans="1:12" ht="14.4" x14ac:dyDescent="0.3">
      <c r="A187" s="25"/>
      <c r="B187" s="16"/>
      <c r="C187" s="11"/>
      <c r="D187" s="7" t="s">
        <v>28</v>
      </c>
      <c r="E187" s="47" t="s">
        <v>84</v>
      </c>
      <c r="F187" s="48">
        <v>200</v>
      </c>
      <c r="G187" s="48">
        <v>26</v>
      </c>
      <c r="H187" s="48">
        <v>8</v>
      </c>
      <c r="I187" s="48">
        <v>94</v>
      </c>
      <c r="J187" s="48">
        <v>540</v>
      </c>
      <c r="K187" s="49"/>
      <c r="L187" s="48">
        <v>39.159999999999997</v>
      </c>
    </row>
    <row r="188" spans="1:12" ht="14.4" x14ac:dyDescent="0.3">
      <c r="A188" s="25"/>
      <c r="B188" s="16"/>
      <c r="C188" s="11"/>
      <c r="D188" s="7" t="s">
        <v>29</v>
      </c>
      <c r="E188" s="47" t="s">
        <v>85</v>
      </c>
      <c r="F188" s="48">
        <v>120</v>
      </c>
      <c r="G188" s="48">
        <v>25</v>
      </c>
      <c r="H188" s="48">
        <v>6.8</v>
      </c>
      <c r="I188" s="48">
        <v>0.8</v>
      </c>
      <c r="J188" s="48">
        <v>158</v>
      </c>
      <c r="K188" s="49"/>
      <c r="L188" s="48">
        <v>43.08</v>
      </c>
    </row>
    <row r="189" spans="1:12" ht="14.4" x14ac:dyDescent="0.3">
      <c r="A189" s="25"/>
      <c r="B189" s="16"/>
      <c r="C189" s="11"/>
      <c r="D189" s="7" t="s">
        <v>30</v>
      </c>
      <c r="E189" s="47" t="s">
        <v>86</v>
      </c>
      <c r="F189" s="48">
        <v>180</v>
      </c>
      <c r="G189" s="48">
        <v>13.9</v>
      </c>
      <c r="H189" s="48">
        <v>13.7</v>
      </c>
      <c r="I189" s="48">
        <v>62.3</v>
      </c>
      <c r="J189" s="48">
        <v>428</v>
      </c>
      <c r="K189" s="49"/>
      <c r="L189" s="48">
        <v>13.72</v>
      </c>
    </row>
    <row r="190" spans="1:12" ht="14.4" x14ac:dyDescent="0.3">
      <c r="A190" s="25"/>
      <c r="B190" s="16"/>
      <c r="C190" s="11"/>
      <c r="D190" s="7" t="s">
        <v>31</v>
      </c>
      <c r="E190" s="47" t="s">
        <v>87</v>
      </c>
      <c r="F190" s="48">
        <v>200</v>
      </c>
      <c r="G190" s="48"/>
      <c r="H190" s="48">
        <v>1.2</v>
      </c>
      <c r="I190" s="48">
        <v>32.6</v>
      </c>
      <c r="J190" s="48">
        <v>130</v>
      </c>
      <c r="K190" s="49"/>
      <c r="L190" s="48">
        <v>4.25</v>
      </c>
    </row>
    <row r="191" spans="1:12" ht="14.4" x14ac:dyDescent="0.3">
      <c r="A191" s="25"/>
      <c r="B191" s="16"/>
      <c r="C191" s="11"/>
      <c r="D191" s="7" t="s">
        <v>32</v>
      </c>
      <c r="E191" s="47" t="s">
        <v>55</v>
      </c>
      <c r="F191" s="48">
        <v>36</v>
      </c>
      <c r="G191" s="48">
        <v>3.2</v>
      </c>
      <c r="H191" s="48">
        <v>1.2</v>
      </c>
      <c r="I191" s="48">
        <v>16.8</v>
      </c>
      <c r="J191" s="48">
        <v>95</v>
      </c>
      <c r="K191" s="49"/>
      <c r="L191" s="48">
        <v>2.92</v>
      </c>
    </row>
    <row r="192" spans="1:12" ht="14.4" x14ac:dyDescent="0.3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4.4" x14ac:dyDescent="0.3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4.4" x14ac:dyDescent="0.3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816</v>
      </c>
      <c r="G195" s="21">
        <f t="shared" ref="G195" si="104">SUM(G186:G194)</f>
        <v>69.100000000000009</v>
      </c>
      <c r="H195" s="21">
        <f t="shared" ref="H195" si="105">SUM(H186:H194)</f>
        <v>40.700000000000003</v>
      </c>
      <c r="I195" s="21">
        <f t="shared" ref="I195" si="106">SUM(I186:I194)</f>
        <v>212.29999999999998</v>
      </c>
      <c r="J195" s="21">
        <f t="shared" ref="J195:L195" si="107">SUM(J186:J194)</f>
        <v>1467</v>
      </c>
      <c r="K195" s="27"/>
      <c r="L195" s="21">
        <f t="shared" si="107"/>
        <v>107.58999999999999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4.4" x14ac:dyDescent="0.3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4.4" x14ac:dyDescent="0.3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4.4" x14ac:dyDescent="0.3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08">SUM(G196:G199)</f>
        <v>0</v>
      </c>
      <c r="H200" s="21">
        <f t="shared" ref="H200" si="109">SUM(H196:H199)</f>
        <v>0</v>
      </c>
      <c r="I200" s="21">
        <f t="shared" ref="I200" si="110">SUM(I196:I199)</f>
        <v>0</v>
      </c>
      <c r="J200" s="21">
        <f t="shared" ref="J200" si="111">SUM(J196:J199)</f>
        <v>0</v>
      </c>
      <c r="K200" s="27"/>
      <c r="L200" s="21"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4.4" x14ac:dyDescent="0.3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4.4" x14ac:dyDescent="0.3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4.4" x14ac:dyDescent="0.3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4.4" x14ac:dyDescent="0.3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4.4" x14ac:dyDescent="0.3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2">SUM(G201:G206)</f>
        <v>0</v>
      </c>
      <c r="H207" s="21">
        <f t="shared" ref="H207" si="113">SUM(H201:H206)</f>
        <v>0</v>
      </c>
      <c r="I207" s="21">
        <f t="shared" ref="I207" si="114">SUM(I201:I206)</f>
        <v>0</v>
      </c>
      <c r="J207" s="21">
        <f t="shared" ref="J207:L207" si="115">SUM(J201:J206)</f>
        <v>0</v>
      </c>
      <c r="K207" s="27"/>
      <c r="L207" s="21">
        <f t="shared" si="115"/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4.4" x14ac:dyDescent="0.3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4.4" x14ac:dyDescent="0.3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4.4" x14ac:dyDescent="0.3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4.4" x14ac:dyDescent="0.3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4.4" x14ac:dyDescent="0.3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6">SUM(G208:G213)</f>
        <v>0</v>
      </c>
      <c r="H214" s="21">
        <f t="shared" ref="H214" si="117">SUM(H208:H213)</f>
        <v>0</v>
      </c>
      <c r="I214" s="21">
        <f t="shared" ref="I214" si="118">SUM(I208:I213)</f>
        <v>0</v>
      </c>
      <c r="J214" s="21">
        <f t="shared" ref="J214:L214" si="119">SUM(J208:J213)</f>
        <v>0</v>
      </c>
      <c r="K214" s="27"/>
      <c r="L214" s="21">
        <f t="shared" si="119"/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55" t="s">
        <v>4</v>
      </c>
      <c r="D215" s="56"/>
      <c r="E215" s="33"/>
      <c r="F215" s="34">
        <f>F181+F185+F195+F200+F207+F214</f>
        <v>1416</v>
      </c>
      <c r="G215" s="34">
        <f t="shared" ref="G215" si="120">G181+G185+G195+G200+G207+G214</f>
        <v>120.10000000000001</v>
      </c>
      <c r="H215" s="34">
        <f t="shared" ref="H215" si="121">H181+H185+H195+H200+H207+H214</f>
        <v>103.6</v>
      </c>
      <c r="I215" s="34">
        <f t="shared" ref="I215" si="122">I181+I185+I195+I200+I207+I214</f>
        <v>459.5</v>
      </c>
      <c r="J215" s="34">
        <f t="shared" ref="J215" si="123">J181+J185+J195+J200+J207+J214</f>
        <v>3092.5</v>
      </c>
      <c r="K215" s="35"/>
      <c r="L215" s="34">
        <f t="shared" ref="L215" si="124">L181+L185+L195+L200+L207+L214</f>
        <v>213.89999999999998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4" t="s">
        <v>88</v>
      </c>
      <c r="F216" s="45">
        <v>250</v>
      </c>
      <c r="G216" s="45">
        <v>6.3</v>
      </c>
      <c r="H216" s="45">
        <v>7.8</v>
      </c>
      <c r="I216" s="45">
        <v>40</v>
      </c>
      <c r="J216" s="45">
        <v>255</v>
      </c>
      <c r="K216" s="46"/>
      <c r="L216" s="45">
        <v>16.39</v>
      </c>
    </row>
    <row r="217" spans="1:12" ht="14.4" x14ac:dyDescent="0.3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4.4" x14ac:dyDescent="0.3">
      <c r="A218" s="25"/>
      <c r="B218" s="16"/>
      <c r="C218" s="11"/>
      <c r="D218" s="7" t="s">
        <v>22</v>
      </c>
      <c r="E218" s="47" t="s">
        <v>46</v>
      </c>
      <c r="F218" s="48">
        <v>200</v>
      </c>
      <c r="G218" s="48">
        <v>5.8</v>
      </c>
      <c r="H218" s="48">
        <v>32.6</v>
      </c>
      <c r="I218" s="48">
        <v>133</v>
      </c>
      <c r="J218" s="48">
        <v>710</v>
      </c>
      <c r="K218" s="49"/>
      <c r="L218" s="48">
        <v>10.87</v>
      </c>
    </row>
    <row r="219" spans="1:12" ht="14.4" x14ac:dyDescent="0.3">
      <c r="A219" s="25"/>
      <c r="B219" s="16"/>
      <c r="C219" s="11"/>
      <c r="D219" s="7" t="s">
        <v>23</v>
      </c>
      <c r="E219" s="47" t="s">
        <v>60</v>
      </c>
      <c r="F219" s="48">
        <v>50</v>
      </c>
      <c r="G219" s="48">
        <v>5.0999999999999996</v>
      </c>
      <c r="H219" s="48">
        <v>10.7</v>
      </c>
      <c r="I219" s="48">
        <v>1.1000000000000001</v>
      </c>
      <c r="J219" s="48">
        <v>121</v>
      </c>
      <c r="K219" s="49"/>
      <c r="L219" s="48">
        <v>15.95</v>
      </c>
    </row>
    <row r="220" spans="1:12" ht="14.4" x14ac:dyDescent="0.3">
      <c r="A220" s="25"/>
      <c r="B220" s="16"/>
      <c r="C220" s="11"/>
      <c r="D220" s="7" t="s">
        <v>24</v>
      </c>
      <c r="E220" s="47"/>
      <c r="F220" s="48"/>
      <c r="G220" s="48"/>
      <c r="H220" s="48"/>
      <c r="I220" s="48"/>
      <c r="J220" s="48"/>
      <c r="K220" s="49"/>
      <c r="L220" s="48"/>
    </row>
    <row r="221" spans="1:12" ht="14.4" x14ac:dyDescent="0.3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4.4" x14ac:dyDescent="0.3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500</v>
      </c>
      <c r="G223" s="21">
        <f t="shared" ref="G223" si="125">SUM(G216:G222)</f>
        <v>17.2</v>
      </c>
      <c r="H223" s="21">
        <f t="shared" ref="H223" si="126">SUM(H216:H222)</f>
        <v>51.099999999999994</v>
      </c>
      <c r="I223" s="21">
        <f t="shared" ref="I223" si="127">SUM(I216:I222)</f>
        <v>174.1</v>
      </c>
      <c r="J223" s="21">
        <f t="shared" ref="J223" si="128">SUM(J216:J222)</f>
        <v>1086</v>
      </c>
      <c r="K223" s="27"/>
      <c r="L223" s="21">
        <f t="shared" ref="L223:L265" si="129">SUM(L216:L222)</f>
        <v>43.209999999999994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 t="s">
        <v>93</v>
      </c>
      <c r="F224" s="48">
        <v>140</v>
      </c>
      <c r="G224" s="48">
        <v>1</v>
      </c>
      <c r="H224" s="48"/>
      <c r="I224" s="48">
        <v>16</v>
      </c>
      <c r="J224" s="48">
        <v>64</v>
      </c>
      <c r="K224" s="49"/>
      <c r="L224" s="48">
        <v>22.4</v>
      </c>
    </row>
    <row r="225" spans="1:12" ht="14.4" x14ac:dyDescent="0.3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4.4" x14ac:dyDescent="0.3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140</v>
      </c>
      <c r="G227" s="21">
        <f t="shared" ref="G227" si="130">SUM(G224:G226)</f>
        <v>1</v>
      </c>
      <c r="H227" s="21">
        <f t="shared" ref="H227" si="131">SUM(H224:H226)</f>
        <v>0</v>
      </c>
      <c r="I227" s="21">
        <f t="shared" ref="I227" si="132">SUM(I224:I226)</f>
        <v>16</v>
      </c>
      <c r="J227" s="21">
        <f t="shared" ref="J227:L227" si="133">SUM(J224:J226)</f>
        <v>64</v>
      </c>
      <c r="K227" s="27"/>
      <c r="L227" s="21">
        <f t="shared" si="133"/>
        <v>22.4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 t="s">
        <v>89</v>
      </c>
      <c r="F228" s="48">
        <v>60</v>
      </c>
      <c r="G228" s="48">
        <v>0.9</v>
      </c>
      <c r="H228" s="48">
        <v>3.8</v>
      </c>
      <c r="I228" s="48">
        <v>4.0999999999999996</v>
      </c>
      <c r="J228" s="48">
        <v>54</v>
      </c>
      <c r="K228" s="49"/>
      <c r="L228" s="48">
        <v>9.0299999999999994</v>
      </c>
    </row>
    <row r="229" spans="1:12" ht="14.4" x14ac:dyDescent="0.3">
      <c r="A229" s="25"/>
      <c r="B229" s="16"/>
      <c r="C229" s="11"/>
      <c r="D229" s="7" t="s">
        <v>28</v>
      </c>
      <c r="E229" s="47" t="s">
        <v>90</v>
      </c>
      <c r="F229" s="48">
        <v>200</v>
      </c>
      <c r="G229" s="48">
        <v>2.2000000000000002</v>
      </c>
      <c r="H229" s="48">
        <v>2.4</v>
      </c>
      <c r="I229" s="48">
        <v>15</v>
      </c>
      <c r="J229" s="48">
        <v>90</v>
      </c>
      <c r="K229" s="49"/>
      <c r="L229" s="48">
        <v>24.05</v>
      </c>
    </row>
    <row r="230" spans="1:12" ht="14.4" x14ac:dyDescent="0.3">
      <c r="A230" s="25"/>
      <c r="B230" s="16"/>
      <c r="C230" s="11"/>
      <c r="D230" s="7" t="s">
        <v>29</v>
      </c>
      <c r="E230" s="47" t="s">
        <v>91</v>
      </c>
      <c r="F230" s="48">
        <v>90</v>
      </c>
      <c r="G230" s="48">
        <v>15</v>
      </c>
      <c r="H230" s="48">
        <v>10</v>
      </c>
      <c r="I230" s="48">
        <v>5.3</v>
      </c>
      <c r="J230" s="48">
        <v>173</v>
      </c>
      <c r="K230" s="49"/>
      <c r="L230" s="48">
        <v>57.32</v>
      </c>
    </row>
    <row r="231" spans="1:12" ht="14.4" x14ac:dyDescent="0.3">
      <c r="A231" s="25"/>
      <c r="B231" s="16"/>
      <c r="C231" s="11"/>
      <c r="D231" s="7" t="s">
        <v>30</v>
      </c>
      <c r="E231" s="47" t="s">
        <v>92</v>
      </c>
      <c r="F231" s="48">
        <v>150</v>
      </c>
      <c r="G231" s="48">
        <v>19</v>
      </c>
      <c r="H231" s="48">
        <v>3.8</v>
      </c>
      <c r="I231" s="48">
        <v>88</v>
      </c>
      <c r="J231" s="48">
        <v>465</v>
      </c>
      <c r="K231" s="49"/>
      <c r="L231" s="48">
        <v>8.1999999999999993</v>
      </c>
    </row>
    <row r="232" spans="1:12" ht="14.4" x14ac:dyDescent="0.3">
      <c r="A232" s="25"/>
      <c r="B232" s="16"/>
      <c r="C232" s="11"/>
      <c r="D232" s="7" t="s">
        <v>31</v>
      </c>
      <c r="E232" s="47" t="s">
        <v>67</v>
      </c>
      <c r="F232" s="48">
        <v>200</v>
      </c>
      <c r="G232" s="48">
        <v>0.4</v>
      </c>
      <c r="H232" s="48"/>
      <c r="I232" s="48">
        <v>21.6</v>
      </c>
      <c r="J232" s="48">
        <v>88</v>
      </c>
      <c r="K232" s="49"/>
      <c r="L232" s="48">
        <v>8.6999999999999993</v>
      </c>
    </row>
    <row r="233" spans="1:12" ht="14.4" x14ac:dyDescent="0.3">
      <c r="A233" s="25"/>
      <c r="B233" s="16"/>
      <c r="C233" s="11"/>
      <c r="D233" s="7" t="s">
        <v>32</v>
      </c>
      <c r="E233" s="47" t="s">
        <v>55</v>
      </c>
      <c r="F233" s="48">
        <v>56</v>
      </c>
      <c r="G233" s="48">
        <v>3.9</v>
      </c>
      <c r="H233" s="48">
        <v>0.7</v>
      </c>
      <c r="I233" s="48">
        <v>28</v>
      </c>
      <c r="J233" s="48">
        <v>137</v>
      </c>
      <c r="K233" s="49"/>
      <c r="L233" s="48">
        <v>4.12</v>
      </c>
    </row>
    <row r="234" spans="1:12" ht="14.4" x14ac:dyDescent="0.3">
      <c r="A234" s="25"/>
      <c r="B234" s="16"/>
      <c r="C234" s="11"/>
      <c r="D234" s="7" t="s">
        <v>33</v>
      </c>
      <c r="E234" s="47" t="s">
        <v>55</v>
      </c>
      <c r="F234" s="48">
        <v>25</v>
      </c>
      <c r="G234" s="48">
        <v>1.5</v>
      </c>
      <c r="H234" s="48">
        <v>0.2</v>
      </c>
      <c r="I234" s="48">
        <v>12</v>
      </c>
      <c r="J234" s="48">
        <v>57</v>
      </c>
      <c r="K234" s="49"/>
      <c r="L234" s="48">
        <v>1.62</v>
      </c>
    </row>
    <row r="235" spans="1:12" ht="14.4" x14ac:dyDescent="0.3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4.4" x14ac:dyDescent="0.3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781</v>
      </c>
      <c r="G237" s="21">
        <f t="shared" ref="G237" si="134">SUM(G228:G236)</f>
        <v>42.9</v>
      </c>
      <c r="H237" s="21">
        <f t="shared" ref="H237" si="135">SUM(H228:H236)</f>
        <v>20.9</v>
      </c>
      <c r="I237" s="21">
        <f t="shared" ref="I237" si="136">SUM(I228:I236)</f>
        <v>174</v>
      </c>
      <c r="J237" s="21">
        <f t="shared" ref="J237:L237" si="137">SUM(J228:J236)</f>
        <v>1064</v>
      </c>
      <c r="K237" s="27"/>
      <c r="L237" s="21">
        <f t="shared" si="137"/>
        <v>113.04000000000002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4.4" x14ac:dyDescent="0.3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4.4" x14ac:dyDescent="0.3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4.4" x14ac:dyDescent="0.3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8">SUM(G238:G241)</f>
        <v>0</v>
      </c>
      <c r="H242" s="21">
        <f t="shared" ref="H242" si="139">SUM(H238:H241)</f>
        <v>0</v>
      </c>
      <c r="I242" s="21">
        <f t="shared" ref="I242" si="140">SUM(I238:I241)</f>
        <v>0</v>
      </c>
      <c r="J242" s="21">
        <f t="shared" ref="J242" si="141">SUM(J238:J241)</f>
        <v>0</v>
      </c>
      <c r="K242" s="27"/>
      <c r="L242" s="21"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4.4" x14ac:dyDescent="0.3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4.4" x14ac:dyDescent="0.3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4.4" x14ac:dyDescent="0.3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4.4" x14ac:dyDescent="0.3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4.4" x14ac:dyDescent="0.3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2">SUM(G243:G248)</f>
        <v>0</v>
      </c>
      <c r="H249" s="21">
        <f t="shared" ref="H249" si="143">SUM(H243:H248)</f>
        <v>0</v>
      </c>
      <c r="I249" s="21">
        <f t="shared" ref="I249" si="144">SUM(I243:I248)</f>
        <v>0</v>
      </c>
      <c r="J249" s="21">
        <f t="shared" ref="J249:L249" si="145">SUM(J243:J248)</f>
        <v>0</v>
      </c>
      <c r="K249" s="27"/>
      <c r="L249" s="21">
        <f t="shared" si="145"/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4.4" x14ac:dyDescent="0.3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4.4" x14ac:dyDescent="0.3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4.4" x14ac:dyDescent="0.3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4.4" x14ac:dyDescent="0.3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4.4" x14ac:dyDescent="0.3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6">SUM(G250:G255)</f>
        <v>0</v>
      </c>
      <c r="H256" s="21">
        <f t="shared" ref="H256" si="147">SUM(H250:H255)</f>
        <v>0</v>
      </c>
      <c r="I256" s="21">
        <f t="shared" ref="I256" si="148">SUM(I250:I255)</f>
        <v>0</v>
      </c>
      <c r="J256" s="21">
        <f t="shared" ref="J256:L256" si="149">SUM(J250:J255)</f>
        <v>0</v>
      </c>
      <c r="K256" s="27"/>
      <c r="L256" s="21">
        <f t="shared" si="149"/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55" t="s">
        <v>4</v>
      </c>
      <c r="D257" s="56"/>
      <c r="E257" s="33"/>
      <c r="F257" s="34">
        <f>F223+F227+F237+F242+F249+F256</f>
        <v>1421</v>
      </c>
      <c r="G257" s="34">
        <f t="shared" ref="G257" si="150">G223+G227+G237+G242+G249+G256</f>
        <v>61.099999999999994</v>
      </c>
      <c r="H257" s="34">
        <f t="shared" ref="H257" si="151">H223+H227+H237+H242+H249+H256</f>
        <v>72</v>
      </c>
      <c r="I257" s="34">
        <f t="shared" ref="I257" si="152">I223+I227+I237+I242+I249+I256</f>
        <v>364.1</v>
      </c>
      <c r="J257" s="34">
        <f t="shared" ref="J257" si="153">J223+J227+J237+J242+J249+J256</f>
        <v>2214</v>
      </c>
      <c r="K257" s="35"/>
      <c r="L257" s="34">
        <f t="shared" ref="L257" si="154">L223+L227+L237+L242+L249+L256</f>
        <v>178.65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4" t="s">
        <v>58</v>
      </c>
      <c r="F258" s="45">
        <v>200</v>
      </c>
      <c r="G258" s="45">
        <v>12.9</v>
      </c>
      <c r="H258" s="45">
        <v>13</v>
      </c>
      <c r="I258" s="45">
        <v>1.5</v>
      </c>
      <c r="J258" s="45">
        <v>207</v>
      </c>
      <c r="K258" s="46"/>
      <c r="L258" s="45">
        <v>11.64</v>
      </c>
    </row>
    <row r="259" spans="1:12" ht="14.4" x14ac:dyDescent="0.3">
      <c r="A259" s="25"/>
      <c r="B259" s="16"/>
      <c r="C259" s="11"/>
      <c r="D259" s="6"/>
      <c r="E259" s="47"/>
      <c r="F259" s="48"/>
      <c r="G259" s="48"/>
      <c r="H259" s="48"/>
      <c r="I259" s="48"/>
      <c r="J259" s="48"/>
      <c r="K259" s="49"/>
      <c r="L259" s="48"/>
    </row>
    <row r="260" spans="1:12" ht="14.4" x14ac:dyDescent="0.3">
      <c r="A260" s="25"/>
      <c r="B260" s="16"/>
      <c r="C260" s="11"/>
      <c r="D260" s="7" t="s">
        <v>22</v>
      </c>
      <c r="E260" s="47" t="s">
        <v>59</v>
      </c>
      <c r="F260" s="48">
        <v>200</v>
      </c>
      <c r="G260" s="48">
        <v>5.8</v>
      </c>
      <c r="H260" s="48">
        <v>5.8</v>
      </c>
      <c r="I260" s="48">
        <v>34.4</v>
      </c>
      <c r="J260" s="48">
        <v>205</v>
      </c>
      <c r="K260" s="49"/>
      <c r="L260" s="48">
        <v>9.81</v>
      </c>
    </row>
    <row r="261" spans="1:12" ht="14.4" x14ac:dyDescent="0.3">
      <c r="A261" s="25"/>
      <c r="B261" s="16"/>
      <c r="C261" s="11"/>
      <c r="D261" s="7" t="s">
        <v>23</v>
      </c>
      <c r="E261" s="47" t="s">
        <v>94</v>
      </c>
      <c r="F261" s="48">
        <v>20</v>
      </c>
      <c r="G261" s="48">
        <v>3.67</v>
      </c>
      <c r="H261" s="48">
        <v>12.5</v>
      </c>
      <c r="I261" s="48">
        <v>22.09</v>
      </c>
      <c r="J261" s="48">
        <v>218</v>
      </c>
      <c r="K261" s="49"/>
      <c r="L261" s="48">
        <v>2.7</v>
      </c>
    </row>
    <row r="262" spans="1:12" ht="14.4" x14ac:dyDescent="0.3">
      <c r="A262" s="25"/>
      <c r="B262" s="16"/>
      <c r="C262" s="11"/>
      <c r="D262" s="7" t="s">
        <v>95</v>
      </c>
      <c r="E262" s="47" t="s">
        <v>96</v>
      </c>
      <c r="F262" s="48">
        <v>80</v>
      </c>
      <c r="G262" s="48">
        <v>1.3</v>
      </c>
      <c r="H262" s="48">
        <v>10.199999999999999</v>
      </c>
      <c r="I262" s="48">
        <v>9</v>
      </c>
      <c r="J262" s="48">
        <v>133</v>
      </c>
      <c r="K262" s="49"/>
      <c r="L262" s="48">
        <v>5.83</v>
      </c>
    </row>
    <row r="263" spans="1:12" ht="14.4" x14ac:dyDescent="0.3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4.4" x14ac:dyDescent="0.3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500</v>
      </c>
      <c r="G265" s="21">
        <f t="shared" ref="G265" si="155">SUM(G258:G264)</f>
        <v>23.669999999999998</v>
      </c>
      <c r="H265" s="21">
        <f t="shared" ref="H265" si="156">SUM(H258:H264)</f>
        <v>41.5</v>
      </c>
      <c r="I265" s="21">
        <f t="shared" ref="I265" si="157">SUM(I258:I264)</f>
        <v>66.989999999999995</v>
      </c>
      <c r="J265" s="21">
        <f t="shared" ref="J265" si="158">SUM(J258:J264)</f>
        <v>763</v>
      </c>
      <c r="K265" s="27"/>
      <c r="L265" s="21">
        <f t="shared" si="129"/>
        <v>29.980000000000004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4.4" x14ac:dyDescent="0.3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4.4" x14ac:dyDescent="0.3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9">SUM(G266:G268)</f>
        <v>0</v>
      </c>
      <c r="H269" s="21">
        <f t="shared" ref="H269" si="160">SUM(H266:H268)</f>
        <v>0</v>
      </c>
      <c r="I269" s="21">
        <f t="shared" ref="I269" si="161">SUM(I266:I268)</f>
        <v>0</v>
      </c>
      <c r="J269" s="21">
        <f t="shared" ref="J269:L269" si="162">SUM(J266:J268)</f>
        <v>0</v>
      </c>
      <c r="K269" s="27"/>
      <c r="L269" s="21">
        <f t="shared" si="162"/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 t="s">
        <v>97</v>
      </c>
      <c r="F270" s="48">
        <v>60</v>
      </c>
      <c r="G270" s="48">
        <v>1.5</v>
      </c>
      <c r="H270" s="48">
        <v>4</v>
      </c>
      <c r="I270" s="48">
        <v>9.3000000000000007</v>
      </c>
      <c r="J270" s="48">
        <v>76.7</v>
      </c>
      <c r="K270" s="49"/>
      <c r="L270" s="48">
        <v>7.89</v>
      </c>
    </row>
    <row r="271" spans="1:12" ht="14.4" x14ac:dyDescent="0.3">
      <c r="A271" s="25"/>
      <c r="B271" s="16"/>
      <c r="C271" s="11"/>
      <c r="D271" s="7" t="s">
        <v>28</v>
      </c>
      <c r="E271" s="47" t="s">
        <v>98</v>
      </c>
      <c r="F271" s="48">
        <v>200</v>
      </c>
      <c r="G271" s="48">
        <v>2.68</v>
      </c>
      <c r="H271" s="48">
        <v>1.2</v>
      </c>
      <c r="I271" s="48">
        <v>11.2</v>
      </c>
      <c r="J271" s="48">
        <v>64</v>
      </c>
      <c r="K271" s="49"/>
      <c r="L271" s="48">
        <v>30.86</v>
      </c>
    </row>
    <row r="272" spans="1:12" ht="14.4" x14ac:dyDescent="0.3">
      <c r="A272" s="25"/>
      <c r="B272" s="16"/>
      <c r="C272" s="11"/>
      <c r="D272" s="7" t="s">
        <v>29</v>
      </c>
      <c r="E272" s="47" t="s">
        <v>99</v>
      </c>
      <c r="F272" s="48">
        <v>90</v>
      </c>
      <c r="G272" s="48">
        <v>18</v>
      </c>
      <c r="H272" s="48">
        <v>2.6</v>
      </c>
      <c r="I272" s="48">
        <v>0</v>
      </c>
      <c r="J272" s="48">
        <v>99</v>
      </c>
      <c r="K272" s="49"/>
      <c r="L272" s="48">
        <v>85.64</v>
      </c>
    </row>
    <row r="273" spans="1:12" ht="14.4" x14ac:dyDescent="0.3">
      <c r="A273" s="25"/>
      <c r="B273" s="16"/>
      <c r="C273" s="11"/>
      <c r="D273" s="7" t="s">
        <v>30</v>
      </c>
      <c r="E273" s="47" t="s">
        <v>100</v>
      </c>
      <c r="F273" s="48">
        <v>180</v>
      </c>
      <c r="G273" s="48">
        <v>9</v>
      </c>
      <c r="H273" s="48">
        <v>0.7</v>
      </c>
      <c r="I273" s="48">
        <v>51</v>
      </c>
      <c r="J273" s="48">
        <v>252</v>
      </c>
      <c r="K273" s="49"/>
      <c r="L273" s="48">
        <v>8.5</v>
      </c>
    </row>
    <row r="274" spans="1:12" ht="14.4" x14ac:dyDescent="0.3">
      <c r="A274" s="25"/>
      <c r="B274" s="16"/>
      <c r="C274" s="11"/>
      <c r="D274" s="7" t="s">
        <v>31</v>
      </c>
      <c r="E274" s="47" t="s">
        <v>101</v>
      </c>
      <c r="F274" s="48">
        <v>200</v>
      </c>
      <c r="G274" s="48">
        <v>1</v>
      </c>
      <c r="H274" s="48">
        <v>0.2</v>
      </c>
      <c r="I274" s="48">
        <v>20.2</v>
      </c>
      <c r="J274" s="48">
        <v>92</v>
      </c>
      <c r="K274" s="49"/>
      <c r="L274" s="48">
        <v>12</v>
      </c>
    </row>
    <row r="275" spans="1:12" ht="14.4" x14ac:dyDescent="0.3">
      <c r="A275" s="25"/>
      <c r="B275" s="16"/>
      <c r="C275" s="11"/>
      <c r="D275" s="7" t="s">
        <v>32</v>
      </c>
      <c r="E275" s="47" t="s">
        <v>76</v>
      </c>
      <c r="F275" s="48">
        <v>36</v>
      </c>
      <c r="G275" s="48">
        <v>3.2</v>
      </c>
      <c r="H275" s="48">
        <v>1.2</v>
      </c>
      <c r="I275" s="48">
        <v>16.8</v>
      </c>
      <c r="J275" s="48">
        <v>95.8</v>
      </c>
      <c r="K275" s="49"/>
      <c r="L275" s="48">
        <v>2.92</v>
      </c>
    </row>
    <row r="276" spans="1:12" ht="14.4" x14ac:dyDescent="0.3">
      <c r="A276" s="25"/>
      <c r="B276" s="16"/>
      <c r="C276" s="11"/>
      <c r="D276" s="7" t="s">
        <v>33</v>
      </c>
      <c r="E276" s="47" t="s">
        <v>76</v>
      </c>
      <c r="F276" s="48">
        <v>30</v>
      </c>
      <c r="G276" s="48">
        <v>1.8</v>
      </c>
      <c r="H276" s="48">
        <v>0.3</v>
      </c>
      <c r="I276" s="48">
        <v>14.8</v>
      </c>
      <c r="J276" s="48">
        <v>69</v>
      </c>
      <c r="K276" s="49"/>
      <c r="L276" s="48">
        <v>2.14</v>
      </c>
    </row>
    <row r="277" spans="1:12" ht="14.4" x14ac:dyDescent="0.3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4.4" x14ac:dyDescent="0.3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796</v>
      </c>
      <c r="G279" s="21">
        <f t="shared" ref="G279" si="163">SUM(G270:G278)</f>
        <v>37.18</v>
      </c>
      <c r="H279" s="21">
        <f t="shared" ref="H279" si="164">SUM(H270:H278)</f>
        <v>10.199999999999999</v>
      </c>
      <c r="I279" s="21">
        <f t="shared" ref="I279" si="165">SUM(I270:I278)</f>
        <v>123.3</v>
      </c>
      <c r="J279" s="21">
        <f t="shared" ref="J279:L279" si="166">SUM(J270:J278)</f>
        <v>748.5</v>
      </c>
      <c r="K279" s="27"/>
      <c r="L279" s="21">
        <f t="shared" si="166"/>
        <v>149.94999999999996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4.4" x14ac:dyDescent="0.3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4.4" x14ac:dyDescent="0.3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4.4" x14ac:dyDescent="0.3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7">SUM(G280:G283)</f>
        <v>0</v>
      </c>
      <c r="H284" s="21">
        <f t="shared" ref="H284" si="168">SUM(H280:H283)</f>
        <v>0</v>
      </c>
      <c r="I284" s="21">
        <f t="shared" ref="I284" si="169">SUM(I280:I283)</f>
        <v>0</v>
      </c>
      <c r="J284" s="21">
        <f t="shared" ref="J284" si="170">SUM(J280:J283)</f>
        <v>0</v>
      </c>
      <c r="K284" s="27"/>
      <c r="L284" s="21"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4.4" x14ac:dyDescent="0.3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4.4" x14ac:dyDescent="0.3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4.4" x14ac:dyDescent="0.3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4.4" x14ac:dyDescent="0.3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4.4" x14ac:dyDescent="0.3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1">SUM(G285:G290)</f>
        <v>0</v>
      </c>
      <c r="H291" s="21">
        <f t="shared" ref="H291" si="172">SUM(H285:H290)</f>
        <v>0</v>
      </c>
      <c r="I291" s="21">
        <f t="shared" ref="I291" si="173">SUM(I285:I290)</f>
        <v>0</v>
      </c>
      <c r="J291" s="21">
        <f t="shared" ref="J291:L291" si="174">SUM(J285:J290)</f>
        <v>0</v>
      </c>
      <c r="K291" s="27"/>
      <c r="L291" s="21">
        <f t="shared" si="174"/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4.4" x14ac:dyDescent="0.3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4.4" x14ac:dyDescent="0.3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4.4" x14ac:dyDescent="0.3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4.4" x14ac:dyDescent="0.3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4.4" x14ac:dyDescent="0.3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5">SUM(G292:G297)</f>
        <v>0</v>
      </c>
      <c r="H298" s="21">
        <f t="shared" ref="H298" si="176">SUM(H292:H297)</f>
        <v>0</v>
      </c>
      <c r="I298" s="21">
        <f t="shared" ref="I298" si="177">SUM(I292:I297)</f>
        <v>0</v>
      </c>
      <c r="J298" s="21">
        <f t="shared" ref="J298:L298" si="178">SUM(J292:J297)</f>
        <v>0</v>
      </c>
      <c r="K298" s="27"/>
      <c r="L298" s="21">
        <f t="shared" si="178"/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55" t="s">
        <v>4</v>
      </c>
      <c r="D299" s="56"/>
      <c r="E299" s="33"/>
      <c r="F299" s="34">
        <f>F265+F269+F279+F284+F291+F298</f>
        <v>1296</v>
      </c>
      <c r="G299" s="34">
        <f t="shared" ref="G299" si="179">G265+G269+G279+G284+G291+G298</f>
        <v>60.849999999999994</v>
      </c>
      <c r="H299" s="34">
        <f t="shared" ref="H299" si="180">H265+H269+H279+H284+H291+H298</f>
        <v>51.7</v>
      </c>
      <c r="I299" s="34">
        <f t="shared" ref="I299" si="181">I265+I269+I279+I284+I291+I298</f>
        <v>190.29</v>
      </c>
      <c r="J299" s="34">
        <f t="shared" ref="J299" si="182">J265+J269+J279+J284+J291+J298</f>
        <v>1511.5</v>
      </c>
      <c r="K299" s="35"/>
      <c r="L299" s="34">
        <f t="shared" ref="L299" si="183">L265+L269+L279+L284+L291+L298</f>
        <v>179.92999999999995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4" t="s">
        <v>102</v>
      </c>
      <c r="F300" s="45">
        <v>200</v>
      </c>
      <c r="G300" s="45">
        <v>27</v>
      </c>
      <c r="H300" s="45">
        <v>6.3</v>
      </c>
      <c r="I300" s="45">
        <v>187</v>
      </c>
      <c r="J300" s="45">
        <v>925</v>
      </c>
      <c r="K300" s="46"/>
      <c r="L300" s="45">
        <v>15.6</v>
      </c>
    </row>
    <row r="301" spans="1:12" ht="14.4" x14ac:dyDescent="0.3">
      <c r="A301" s="25"/>
      <c r="B301" s="16"/>
      <c r="C301" s="11"/>
      <c r="D301" s="6"/>
      <c r="E301" s="47" t="s">
        <v>103</v>
      </c>
      <c r="F301" s="48">
        <v>200</v>
      </c>
      <c r="G301" s="48">
        <v>9.6</v>
      </c>
      <c r="H301" s="48">
        <v>7</v>
      </c>
      <c r="I301" s="48">
        <v>13.6</v>
      </c>
      <c r="J301" s="48">
        <v>156</v>
      </c>
      <c r="K301" s="49"/>
      <c r="L301" s="48">
        <v>19.2</v>
      </c>
    </row>
    <row r="302" spans="1:12" ht="14.4" x14ac:dyDescent="0.3">
      <c r="A302" s="25"/>
      <c r="B302" s="16"/>
      <c r="C302" s="11"/>
      <c r="D302" s="7" t="s">
        <v>22</v>
      </c>
      <c r="E302" s="47"/>
      <c r="F302" s="48"/>
      <c r="G302" s="48"/>
      <c r="H302" s="48"/>
      <c r="I302" s="48"/>
      <c r="J302" s="48"/>
      <c r="K302" s="49"/>
      <c r="L302" s="48"/>
    </row>
    <row r="303" spans="1:12" ht="14.4" x14ac:dyDescent="0.3">
      <c r="A303" s="25"/>
      <c r="B303" s="16"/>
      <c r="C303" s="11"/>
      <c r="D303" s="7" t="s">
        <v>23</v>
      </c>
      <c r="E303" s="47" t="s">
        <v>94</v>
      </c>
      <c r="F303" s="48">
        <v>40</v>
      </c>
      <c r="G303" s="48">
        <v>5.4</v>
      </c>
      <c r="H303" s="48">
        <v>0.7</v>
      </c>
      <c r="I303" s="48">
        <v>34.1</v>
      </c>
      <c r="J303" s="48">
        <v>156</v>
      </c>
      <c r="K303" s="49"/>
      <c r="L303" s="48">
        <v>6.1</v>
      </c>
    </row>
    <row r="304" spans="1:12" ht="14.4" x14ac:dyDescent="0.3">
      <c r="A304" s="25"/>
      <c r="B304" s="16"/>
      <c r="C304" s="11"/>
      <c r="D304" s="7" t="s">
        <v>27</v>
      </c>
      <c r="E304" s="47" t="s">
        <v>104</v>
      </c>
      <c r="F304" s="48">
        <v>60</v>
      </c>
      <c r="G304" s="48">
        <v>12.7</v>
      </c>
      <c r="H304" s="48">
        <v>11.5</v>
      </c>
      <c r="I304" s="48">
        <v>0.7</v>
      </c>
      <c r="J304" s="48">
        <v>157</v>
      </c>
      <c r="K304" s="49"/>
      <c r="L304" s="48">
        <v>11</v>
      </c>
    </row>
    <row r="305" spans="1:12" ht="14.4" x14ac:dyDescent="0.3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4.4" x14ac:dyDescent="0.3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:J307" si="184">SUM(G300:G306)</f>
        <v>54.7</v>
      </c>
      <c r="H307" s="21">
        <f t="shared" si="184"/>
        <v>25.5</v>
      </c>
      <c r="I307" s="21">
        <f t="shared" si="184"/>
        <v>235.39999999999998</v>
      </c>
      <c r="J307" s="21">
        <f t="shared" si="184"/>
        <v>1394</v>
      </c>
      <c r="K307" s="27"/>
      <c r="L307" s="21">
        <f t="shared" ref="L307" si="185">SUM(L300:L306)</f>
        <v>51.9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4.4" x14ac:dyDescent="0.3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4.4" x14ac:dyDescent="0.3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86">SUM(G308:G310)</f>
        <v>0</v>
      </c>
      <c r="H311" s="21">
        <f t="shared" si="186"/>
        <v>0</v>
      </c>
      <c r="I311" s="21">
        <f t="shared" si="186"/>
        <v>0</v>
      </c>
      <c r="J311" s="21">
        <f t="shared" si="186"/>
        <v>0</v>
      </c>
      <c r="K311" s="27"/>
      <c r="L311" s="21">
        <f t="shared" ref="L311" si="187">SUM(L308:L310)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 t="s">
        <v>105</v>
      </c>
      <c r="F312" s="48">
        <v>60</v>
      </c>
      <c r="G312" s="48">
        <v>1</v>
      </c>
      <c r="H312" s="48">
        <v>6.2</v>
      </c>
      <c r="I312" s="48">
        <v>4.9000000000000004</v>
      </c>
      <c r="J312" s="48">
        <v>78</v>
      </c>
      <c r="K312" s="49"/>
      <c r="L312" s="48">
        <v>7.2</v>
      </c>
    </row>
    <row r="313" spans="1:12" ht="14.4" x14ac:dyDescent="0.3">
      <c r="A313" s="25"/>
      <c r="B313" s="16"/>
      <c r="C313" s="11"/>
      <c r="D313" s="7" t="s">
        <v>28</v>
      </c>
      <c r="E313" s="47" t="s">
        <v>106</v>
      </c>
      <c r="F313" s="48">
        <v>200</v>
      </c>
      <c r="G313" s="48">
        <v>12.6</v>
      </c>
      <c r="H313" s="48">
        <v>2.8</v>
      </c>
      <c r="I313" s="48">
        <v>92</v>
      </c>
      <c r="J313" s="48">
        <v>524</v>
      </c>
      <c r="K313" s="49"/>
      <c r="L313" s="48">
        <v>14.1</v>
      </c>
    </row>
    <row r="314" spans="1:12" ht="14.4" x14ac:dyDescent="0.3">
      <c r="A314" s="25"/>
      <c r="B314" s="16"/>
      <c r="C314" s="11"/>
      <c r="D314" s="7" t="s">
        <v>29</v>
      </c>
      <c r="E314" s="47" t="s">
        <v>107</v>
      </c>
      <c r="F314" s="48">
        <v>100</v>
      </c>
      <c r="G314" s="48">
        <v>12</v>
      </c>
      <c r="H314" s="48">
        <v>12</v>
      </c>
      <c r="I314" s="48">
        <v>9</v>
      </c>
      <c r="J314" s="48">
        <v>188</v>
      </c>
      <c r="K314" s="49"/>
      <c r="L314" s="48">
        <v>32.4</v>
      </c>
    </row>
    <row r="315" spans="1:12" ht="14.4" x14ac:dyDescent="0.3">
      <c r="A315" s="25"/>
      <c r="B315" s="16"/>
      <c r="C315" s="11"/>
      <c r="D315" s="7" t="s">
        <v>30</v>
      </c>
      <c r="E315" s="47" t="s">
        <v>108</v>
      </c>
      <c r="F315" s="48">
        <v>180</v>
      </c>
      <c r="G315" s="48">
        <v>4.9000000000000004</v>
      </c>
      <c r="H315" s="48">
        <v>106</v>
      </c>
      <c r="I315" s="48">
        <v>18.399999999999999</v>
      </c>
      <c r="J315" s="48">
        <v>184</v>
      </c>
      <c r="K315" s="49"/>
      <c r="L315" s="48">
        <v>12.58</v>
      </c>
    </row>
    <row r="316" spans="1:12" ht="14.4" x14ac:dyDescent="0.3">
      <c r="A316" s="25"/>
      <c r="B316" s="16"/>
      <c r="C316" s="11"/>
      <c r="D316" s="7" t="s">
        <v>31</v>
      </c>
      <c r="E316" s="47" t="s">
        <v>109</v>
      </c>
      <c r="F316" s="48">
        <v>200</v>
      </c>
      <c r="G316" s="48">
        <v>0.4</v>
      </c>
      <c r="H316" s="48">
        <v>0</v>
      </c>
      <c r="I316" s="48">
        <v>21.6</v>
      </c>
      <c r="J316" s="48">
        <v>88</v>
      </c>
      <c r="K316" s="49"/>
      <c r="L316" s="48">
        <v>8.35</v>
      </c>
    </row>
    <row r="317" spans="1:12" ht="14.4" x14ac:dyDescent="0.3">
      <c r="A317" s="25"/>
      <c r="B317" s="16"/>
      <c r="C317" s="11"/>
      <c r="D317" s="7" t="s">
        <v>32</v>
      </c>
      <c r="E317" s="47" t="s">
        <v>76</v>
      </c>
      <c r="F317" s="48">
        <v>39</v>
      </c>
      <c r="G317" s="48">
        <v>3.5</v>
      </c>
      <c r="H317" s="48">
        <v>1.3</v>
      </c>
      <c r="I317" s="48">
        <v>18.2</v>
      </c>
      <c r="J317" s="48">
        <v>103</v>
      </c>
      <c r="K317" s="49"/>
      <c r="L317" s="48">
        <v>2.87</v>
      </c>
    </row>
    <row r="318" spans="1:12" ht="14.4" x14ac:dyDescent="0.3">
      <c r="A318" s="25"/>
      <c r="B318" s="16"/>
      <c r="C318" s="11"/>
      <c r="D318" s="7" t="s">
        <v>33</v>
      </c>
      <c r="E318" s="47" t="s">
        <v>76</v>
      </c>
      <c r="F318" s="48">
        <v>25</v>
      </c>
      <c r="G318" s="48">
        <v>1.5</v>
      </c>
      <c r="H318" s="48">
        <v>0.2</v>
      </c>
      <c r="I318" s="48">
        <v>12</v>
      </c>
      <c r="J318" s="48">
        <v>57</v>
      </c>
      <c r="K318" s="49"/>
      <c r="L318" s="48">
        <v>1.62</v>
      </c>
    </row>
    <row r="319" spans="1:12" ht="14.4" x14ac:dyDescent="0.3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4.4" x14ac:dyDescent="0.3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804</v>
      </c>
      <c r="G321" s="21">
        <f t="shared" ref="G321:J321" si="188">SUM(G312:G320)</f>
        <v>35.9</v>
      </c>
      <c r="H321" s="21">
        <f t="shared" si="188"/>
        <v>128.5</v>
      </c>
      <c r="I321" s="21">
        <f t="shared" si="188"/>
        <v>176.1</v>
      </c>
      <c r="J321" s="21">
        <f t="shared" si="188"/>
        <v>1222</v>
      </c>
      <c r="K321" s="27"/>
      <c r="L321" s="21">
        <f t="shared" ref="L321" si="189">SUM(L312:L320)</f>
        <v>79.12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4.4" x14ac:dyDescent="0.3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4.4" x14ac:dyDescent="0.3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4.4" x14ac:dyDescent="0.3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0">SUM(G322:G325)</f>
        <v>0</v>
      </c>
      <c r="H326" s="21">
        <f t="shared" si="190"/>
        <v>0</v>
      </c>
      <c r="I326" s="21">
        <f t="shared" si="190"/>
        <v>0</v>
      </c>
      <c r="J326" s="21">
        <f t="shared" si="190"/>
        <v>0</v>
      </c>
      <c r="K326" s="27"/>
      <c r="L326" s="21">
        <f t="shared" ref="L326" si="191">SUM(L322:L325)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4.4" x14ac:dyDescent="0.3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4.4" x14ac:dyDescent="0.3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4.4" x14ac:dyDescent="0.3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4.4" x14ac:dyDescent="0.3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4.4" x14ac:dyDescent="0.3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2">SUM(G327:G332)</f>
        <v>0</v>
      </c>
      <c r="H333" s="21">
        <f t="shared" si="192"/>
        <v>0</v>
      </c>
      <c r="I333" s="21">
        <f t="shared" si="192"/>
        <v>0</v>
      </c>
      <c r="J333" s="21">
        <f t="shared" si="192"/>
        <v>0</v>
      </c>
      <c r="K333" s="27"/>
      <c r="L333" s="21">
        <f t="shared" ref="L333" si="193">SUM(L327:L332)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4.4" x14ac:dyDescent="0.3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4.4" x14ac:dyDescent="0.3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4.4" x14ac:dyDescent="0.3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4.4" x14ac:dyDescent="0.3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4.4" x14ac:dyDescent="0.3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4">SUM(G334:G339)</f>
        <v>0</v>
      </c>
      <c r="H340" s="21">
        <f t="shared" si="194"/>
        <v>0</v>
      </c>
      <c r="I340" s="21">
        <f t="shared" si="194"/>
        <v>0</v>
      </c>
      <c r="J340" s="21">
        <f t="shared" si="194"/>
        <v>0</v>
      </c>
      <c r="K340" s="27"/>
      <c r="L340" s="21">
        <f t="shared" ref="L340" si="195">SUM(L334:L339)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55" t="s">
        <v>4</v>
      </c>
      <c r="D341" s="56"/>
      <c r="E341" s="33"/>
      <c r="F341" s="34">
        <f>F307+F311+F321+F326+F333+F340</f>
        <v>1304</v>
      </c>
      <c r="G341" s="34">
        <f t="shared" ref="G341:J341" si="196">G307+G311+G321+G326+G333+G340</f>
        <v>90.6</v>
      </c>
      <c r="H341" s="34">
        <f t="shared" si="196"/>
        <v>154</v>
      </c>
      <c r="I341" s="34">
        <f t="shared" si="196"/>
        <v>411.5</v>
      </c>
      <c r="J341" s="34">
        <f t="shared" si="196"/>
        <v>2616</v>
      </c>
      <c r="K341" s="35"/>
      <c r="L341" s="34">
        <f>L307+L311+L321+L326+L333+L340</f>
        <v>131.02000000000001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4" t="s">
        <v>110</v>
      </c>
      <c r="F342" s="45">
        <v>200</v>
      </c>
      <c r="G342" s="45">
        <v>3</v>
      </c>
      <c r="H342" s="45">
        <v>5</v>
      </c>
      <c r="I342" s="45">
        <v>11</v>
      </c>
      <c r="J342" s="45">
        <v>195</v>
      </c>
      <c r="K342" s="46"/>
      <c r="L342" s="45">
        <v>9.9499999999999993</v>
      </c>
    </row>
    <row r="343" spans="1:12" ht="14.4" x14ac:dyDescent="0.3">
      <c r="A343" s="15"/>
      <c r="B343" s="16"/>
      <c r="C343" s="11"/>
      <c r="D343" s="6"/>
      <c r="E343" s="47"/>
      <c r="F343" s="48"/>
      <c r="G343" s="48"/>
      <c r="H343" s="48"/>
      <c r="I343" s="48"/>
      <c r="J343" s="48"/>
      <c r="K343" s="49"/>
      <c r="L343" s="48"/>
    </row>
    <row r="344" spans="1:12" ht="14.4" x14ac:dyDescent="0.3">
      <c r="A344" s="15"/>
      <c r="B344" s="16"/>
      <c r="C344" s="11"/>
      <c r="D344" s="7" t="s">
        <v>22</v>
      </c>
      <c r="E344" s="47" t="s">
        <v>46</v>
      </c>
      <c r="F344" s="48">
        <v>200</v>
      </c>
      <c r="G344" s="48"/>
      <c r="H344" s="48"/>
      <c r="I344" s="48">
        <v>0.6</v>
      </c>
      <c r="J344" s="48">
        <v>154</v>
      </c>
      <c r="K344" s="49"/>
      <c r="L344" s="48">
        <v>9.3000000000000007</v>
      </c>
    </row>
    <row r="345" spans="1:12" ht="14.4" x14ac:dyDescent="0.3">
      <c r="A345" s="15"/>
      <c r="B345" s="16"/>
      <c r="C345" s="11"/>
      <c r="D345" s="7" t="s">
        <v>23</v>
      </c>
      <c r="E345" s="47" t="s">
        <v>111</v>
      </c>
      <c r="F345" s="48" t="s">
        <v>119</v>
      </c>
      <c r="G345" s="48">
        <v>11.6</v>
      </c>
      <c r="H345" s="48">
        <v>6</v>
      </c>
      <c r="I345" s="48">
        <v>47</v>
      </c>
      <c r="J345" s="48">
        <v>180</v>
      </c>
      <c r="K345" s="49"/>
      <c r="L345" s="48">
        <v>12.18</v>
      </c>
    </row>
    <row r="346" spans="1:12" ht="14.4" x14ac:dyDescent="0.3">
      <c r="A346" s="15"/>
      <c r="B346" s="16"/>
      <c r="C346" s="11"/>
      <c r="D346" s="7" t="s">
        <v>112</v>
      </c>
      <c r="E346" s="47" t="s">
        <v>113</v>
      </c>
      <c r="F346" s="48">
        <v>50</v>
      </c>
      <c r="G346" s="48">
        <v>6</v>
      </c>
      <c r="H346" s="48">
        <v>25</v>
      </c>
      <c r="I346" s="48">
        <v>61</v>
      </c>
      <c r="J346" s="48">
        <v>120</v>
      </c>
      <c r="K346" s="49"/>
      <c r="L346" s="48">
        <v>11.75</v>
      </c>
    </row>
    <row r="347" spans="1:12" ht="14.4" x14ac:dyDescent="0.3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4.4" x14ac:dyDescent="0.3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450</v>
      </c>
      <c r="G349" s="21">
        <f t="shared" ref="G349:J349" si="197">SUM(G342:G348)</f>
        <v>20.6</v>
      </c>
      <c r="H349" s="21">
        <f t="shared" si="197"/>
        <v>36</v>
      </c>
      <c r="I349" s="21">
        <f t="shared" si="197"/>
        <v>119.6</v>
      </c>
      <c r="J349" s="21">
        <f t="shared" si="197"/>
        <v>649</v>
      </c>
      <c r="K349" s="27"/>
      <c r="L349" s="21">
        <f t="shared" ref="L349:L391" si="198">SUM(L342:L348)</f>
        <v>43.18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 t="s">
        <v>77</v>
      </c>
      <c r="F350" s="48">
        <v>120</v>
      </c>
      <c r="G350" s="48">
        <v>0.3</v>
      </c>
      <c r="H350" s="48">
        <v>0.2</v>
      </c>
      <c r="I350" s="48">
        <v>13.7</v>
      </c>
      <c r="J350" s="48">
        <v>104</v>
      </c>
      <c r="K350" s="49"/>
      <c r="L350" s="48">
        <v>23.76</v>
      </c>
    </row>
    <row r="351" spans="1:12" ht="14.4" x14ac:dyDescent="0.3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4.4" x14ac:dyDescent="0.3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120</v>
      </c>
      <c r="G353" s="21">
        <f t="shared" ref="G353:J353" si="199">SUM(G350:G352)</f>
        <v>0.3</v>
      </c>
      <c r="H353" s="21">
        <f t="shared" si="199"/>
        <v>0.2</v>
      </c>
      <c r="I353" s="21">
        <f t="shared" si="199"/>
        <v>13.7</v>
      </c>
      <c r="J353" s="21">
        <f t="shared" si="199"/>
        <v>104</v>
      </c>
      <c r="K353" s="27"/>
      <c r="L353" s="21">
        <f t="shared" ref="L353" si="200">SUM(L350:L352)</f>
        <v>23.76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 t="s">
        <v>114</v>
      </c>
      <c r="F354" s="48">
        <v>60</v>
      </c>
      <c r="G354" s="48">
        <v>2.8</v>
      </c>
      <c r="H354" s="48"/>
      <c r="I354" s="48">
        <v>1.3</v>
      </c>
      <c r="J354" s="48">
        <v>96</v>
      </c>
      <c r="K354" s="49"/>
      <c r="L354" s="48">
        <v>11.37</v>
      </c>
    </row>
    <row r="355" spans="1:12" ht="14.4" x14ac:dyDescent="0.3">
      <c r="A355" s="15"/>
      <c r="B355" s="16"/>
      <c r="C355" s="11"/>
      <c r="D355" s="7" t="s">
        <v>28</v>
      </c>
      <c r="E355" s="47" t="s">
        <v>115</v>
      </c>
      <c r="F355" s="48">
        <v>250</v>
      </c>
      <c r="G355" s="48">
        <v>4.5999999999999996</v>
      </c>
      <c r="H355" s="48">
        <v>4</v>
      </c>
      <c r="I355" s="48">
        <v>7.8</v>
      </c>
      <c r="J355" s="48">
        <v>84</v>
      </c>
      <c r="K355" s="49"/>
      <c r="L355" s="48">
        <v>32.44</v>
      </c>
    </row>
    <row r="356" spans="1:12" ht="14.4" x14ac:dyDescent="0.3">
      <c r="A356" s="15"/>
      <c r="B356" s="16"/>
      <c r="C356" s="11"/>
      <c r="D356" s="7" t="s">
        <v>29</v>
      </c>
      <c r="E356" s="47" t="s">
        <v>116</v>
      </c>
      <c r="F356" s="48">
        <v>180</v>
      </c>
      <c r="G356" s="48">
        <v>14.4</v>
      </c>
      <c r="H356" s="48">
        <v>4.5999999999999996</v>
      </c>
      <c r="I356" s="48">
        <v>0.8</v>
      </c>
      <c r="J356" s="48">
        <v>103</v>
      </c>
      <c r="K356" s="49"/>
      <c r="L356" s="48">
        <v>43.08</v>
      </c>
    </row>
    <row r="357" spans="1:12" ht="14.4" x14ac:dyDescent="0.3">
      <c r="A357" s="15"/>
      <c r="B357" s="16"/>
      <c r="C357" s="11"/>
      <c r="D357" s="7" t="s">
        <v>30</v>
      </c>
      <c r="E357" s="47" t="s">
        <v>117</v>
      </c>
      <c r="F357" s="48">
        <v>150</v>
      </c>
      <c r="G357" s="48">
        <v>3.8</v>
      </c>
      <c r="H357" s="48">
        <v>8.4</v>
      </c>
      <c r="I357" s="48">
        <v>3</v>
      </c>
      <c r="J357" s="48">
        <v>226</v>
      </c>
      <c r="K357" s="49"/>
      <c r="L357" s="48">
        <v>7.17</v>
      </c>
    </row>
    <row r="358" spans="1:12" ht="14.4" x14ac:dyDescent="0.3">
      <c r="A358" s="15"/>
      <c r="B358" s="16"/>
      <c r="C358" s="11"/>
      <c r="D358" s="7" t="s">
        <v>31</v>
      </c>
      <c r="E358" s="47" t="s">
        <v>118</v>
      </c>
      <c r="F358" s="48">
        <v>200</v>
      </c>
      <c r="G358" s="48">
        <v>0.6</v>
      </c>
      <c r="H358" s="48">
        <v>0.1</v>
      </c>
      <c r="I358" s="48">
        <v>10.199999999999999</v>
      </c>
      <c r="J358" s="48">
        <v>45.6</v>
      </c>
      <c r="K358" s="49"/>
      <c r="L358" s="48">
        <v>8.2200000000000006</v>
      </c>
    </row>
    <row r="359" spans="1:12" ht="14.4" x14ac:dyDescent="0.3">
      <c r="A359" s="15"/>
      <c r="B359" s="16"/>
      <c r="C359" s="11"/>
      <c r="D359" s="7" t="s">
        <v>32</v>
      </c>
      <c r="E359" s="47" t="s">
        <v>76</v>
      </c>
      <c r="F359" s="48">
        <v>64</v>
      </c>
      <c r="G359" s="48">
        <v>2.8</v>
      </c>
      <c r="H359" s="48">
        <v>0.5</v>
      </c>
      <c r="I359" s="48">
        <v>20.3</v>
      </c>
      <c r="J359" s="48">
        <v>98</v>
      </c>
      <c r="K359" s="49"/>
      <c r="L359" s="48">
        <v>5.19</v>
      </c>
    </row>
    <row r="360" spans="1:12" ht="14.4" x14ac:dyDescent="0.3">
      <c r="A360" s="15"/>
      <c r="B360" s="16"/>
      <c r="C360" s="11"/>
      <c r="D360" s="7" t="s">
        <v>33</v>
      </c>
      <c r="E360" s="47" t="s">
        <v>76</v>
      </c>
      <c r="F360" s="48">
        <v>25</v>
      </c>
      <c r="G360" s="48">
        <v>36</v>
      </c>
      <c r="H360" s="48">
        <v>77</v>
      </c>
      <c r="I360" s="48">
        <v>21</v>
      </c>
      <c r="J360" s="48">
        <v>53</v>
      </c>
      <c r="K360" s="49"/>
      <c r="L360" s="48">
        <v>1.78</v>
      </c>
    </row>
    <row r="361" spans="1:12" ht="14.4" x14ac:dyDescent="0.3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4.4" x14ac:dyDescent="0.3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929</v>
      </c>
      <c r="G363" s="21">
        <f t="shared" ref="G363:J363" si="201">SUM(G354:G362)</f>
        <v>65</v>
      </c>
      <c r="H363" s="21">
        <f t="shared" si="201"/>
        <v>94.6</v>
      </c>
      <c r="I363" s="21">
        <f t="shared" si="201"/>
        <v>64.400000000000006</v>
      </c>
      <c r="J363" s="21">
        <f t="shared" si="201"/>
        <v>705.6</v>
      </c>
      <c r="K363" s="27"/>
      <c r="L363" s="21">
        <f t="shared" ref="L363" si="202">SUM(L354:L362)</f>
        <v>109.24999999999999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4.4" x14ac:dyDescent="0.3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4.4" x14ac:dyDescent="0.3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4.4" x14ac:dyDescent="0.3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03">SUM(G364:G367)</f>
        <v>0</v>
      </c>
      <c r="H368" s="21">
        <f t="shared" si="203"/>
        <v>0</v>
      </c>
      <c r="I368" s="21">
        <f t="shared" si="203"/>
        <v>0</v>
      </c>
      <c r="J368" s="21">
        <f t="shared" si="203"/>
        <v>0</v>
      </c>
      <c r="K368" s="27"/>
      <c r="L368" s="21"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4.4" x14ac:dyDescent="0.3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4.4" x14ac:dyDescent="0.3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4.4" x14ac:dyDescent="0.3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4.4" x14ac:dyDescent="0.3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4.4" x14ac:dyDescent="0.3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04">SUM(G369:G374)</f>
        <v>0</v>
      </c>
      <c r="H375" s="21">
        <f t="shared" si="204"/>
        <v>0</v>
      </c>
      <c r="I375" s="21">
        <f t="shared" si="204"/>
        <v>0</v>
      </c>
      <c r="J375" s="21">
        <f t="shared" si="204"/>
        <v>0</v>
      </c>
      <c r="K375" s="27"/>
      <c r="L375" s="21">
        <f t="shared" ref="L375" si="205">SUM(L369:L374)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4.4" x14ac:dyDescent="0.3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4.4" x14ac:dyDescent="0.3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4.4" x14ac:dyDescent="0.3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4.4" x14ac:dyDescent="0.3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4.4" x14ac:dyDescent="0.3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06">SUM(G376:G381)</f>
        <v>0</v>
      </c>
      <c r="H382" s="21">
        <f t="shared" si="206"/>
        <v>0</v>
      </c>
      <c r="I382" s="21">
        <f t="shared" si="206"/>
        <v>0</v>
      </c>
      <c r="J382" s="21">
        <f t="shared" si="206"/>
        <v>0</v>
      </c>
      <c r="K382" s="27"/>
      <c r="L382" s="21">
        <f t="shared" ref="L382" si="207">SUM(L376:L381)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55" t="s">
        <v>4</v>
      </c>
      <c r="D383" s="56"/>
      <c r="E383" s="33"/>
      <c r="F383" s="34">
        <f>F349+F353+F363+F368+F375+F382</f>
        <v>1499</v>
      </c>
      <c r="G383" s="34">
        <f t="shared" ref="G383:J383" si="208">G349+G353+G363+G368+G375+G382</f>
        <v>85.9</v>
      </c>
      <c r="H383" s="34">
        <f t="shared" si="208"/>
        <v>130.80000000000001</v>
      </c>
      <c r="I383" s="34">
        <f t="shared" si="208"/>
        <v>197.7</v>
      </c>
      <c r="J383" s="34">
        <f t="shared" si="208"/>
        <v>1458.6</v>
      </c>
      <c r="K383" s="35"/>
      <c r="L383" s="34">
        <f t="shared" ref="L383" si="209">L349+L353+L363+L368+L375+L382</f>
        <v>176.19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4"/>
      <c r="F384" s="45"/>
      <c r="G384" s="45"/>
      <c r="H384" s="45"/>
      <c r="I384" s="45"/>
      <c r="J384" s="45"/>
      <c r="K384" s="46"/>
      <c r="L384" s="45"/>
    </row>
    <row r="385" spans="1:12" ht="14.4" x14ac:dyDescent="0.3">
      <c r="A385" s="25"/>
      <c r="B385" s="16"/>
      <c r="C385" s="11"/>
      <c r="D385" s="6"/>
      <c r="E385" s="47"/>
      <c r="F385" s="48"/>
      <c r="G385" s="48"/>
      <c r="H385" s="48"/>
      <c r="I385" s="48"/>
      <c r="J385" s="48"/>
      <c r="K385" s="49"/>
      <c r="L385" s="48"/>
    </row>
    <row r="386" spans="1:12" ht="14.4" x14ac:dyDescent="0.3">
      <c r="A386" s="25"/>
      <c r="B386" s="16"/>
      <c r="C386" s="11"/>
      <c r="D386" s="7" t="s">
        <v>22</v>
      </c>
      <c r="E386" s="47"/>
      <c r="F386" s="48"/>
      <c r="G386" s="48"/>
      <c r="H386" s="48"/>
      <c r="I386" s="48"/>
      <c r="J386" s="48"/>
      <c r="K386" s="49"/>
      <c r="L386" s="48"/>
    </row>
    <row r="387" spans="1:12" ht="14.4" x14ac:dyDescent="0.3">
      <c r="A387" s="25"/>
      <c r="B387" s="16"/>
      <c r="C387" s="11"/>
      <c r="D387" s="7" t="s">
        <v>23</v>
      </c>
      <c r="E387" s="47"/>
      <c r="F387" s="48"/>
      <c r="G387" s="48"/>
      <c r="H387" s="48"/>
      <c r="I387" s="48"/>
      <c r="J387" s="48"/>
      <c r="K387" s="49"/>
      <c r="L387" s="48"/>
    </row>
    <row r="388" spans="1:12" ht="14.4" x14ac:dyDescent="0.3">
      <c r="A388" s="25"/>
      <c r="B388" s="16"/>
      <c r="C388" s="11"/>
      <c r="D388" s="7" t="s">
        <v>24</v>
      </c>
      <c r="E388" s="47"/>
      <c r="F388" s="48"/>
      <c r="G388" s="48"/>
      <c r="H388" s="48"/>
      <c r="I388" s="48"/>
      <c r="J388" s="48"/>
      <c r="K388" s="49"/>
      <c r="L388" s="48"/>
    </row>
    <row r="389" spans="1:12" ht="14.4" x14ac:dyDescent="0.3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4.4" x14ac:dyDescent="0.3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:J391" si="210">SUM(G384:G390)</f>
        <v>0</v>
      </c>
      <c r="H391" s="21">
        <f t="shared" si="210"/>
        <v>0</v>
      </c>
      <c r="I391" s="21">
        <f t="shared" si="210"/>
        <v>0</v>
      </c>
      <c r="J391" s="21">
        <f t="shared" si="210"/>
        <v>0</v>
      </c>
      <c r="K391" s="27"/>
      <c r="L391" s="21">
        <f t="shared" si="198"/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4.4" x14ac:dyDescent="0.3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4.4" x14ac:dyDescent="0.3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1">SUM(G392:G394)</f>
        <v>0</v>
      </c>
      <c r="H395" s="21">
        <f t="shared" si="211"/>
        <v>0</v>
      </c>
      <c r="I395" s="21">
        <f t="shared" si="211"/>
        <v>0</v>
      </c>
      <c r="J395" s="21">
        <f t="shared" si="211"/>
        <v>0</v>
      </c>
      <c r="K395" s="27"/>
      <c r="L395" s="21">
        <f t="shared" ref="L395" si="212">SUM(L392:L394)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4.4" x14ac:dyDescent="0.3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4.4" x14ac:dyDescent="0.3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4.4" x14ac:dyDescent="0.3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4.4" x14ac:dyDescent="0.3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4.4" x14ac:dyDescent="0.3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4.4" x14ac:dyDescent="0.3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4.4" x14ac:dyDescent="0.3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4.4" x14ac:dyDescent="0.3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213">SUM(G396:G404)</f>
        <v>0</v>
      </c>
      <c r="H405" s="21">
        <f t="shared" si="213"/>
        <v>0</v>
      </c>
      <c r="I405" s="21">
        <f t="shared" si="213"/>
        <v>0</v>
      </c>
      <c r="J405" s="21">
        <f t="shared" si="213"/>
        <v>0</v>
      </c>
      <c r="K405" s="27"/>
      <c r="L405" s="21">
        <f t="shared" ref="L405" si="214">SUM(L396:L404)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4.4" x14ac:dyDescent="0.3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4.4" x14ac:dyDescent="0.3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4.4" x14ac:dyDescent="0.3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15">SUM(G406:G409)</f>
        <v>0</v>
      </c>
      <c r="H410" s="21">
        <f t="shared" si="215"/>
        <v>0</v>
      </c>
      <c r="I410" s="21">
        <f t="shared" si="215"/>
        <v>0</v>
      </c>
      <c r="J410" s="21">
        <f t="shared" si="215"/>
        <v>0</v>
      </c>
      <c r="K410" s="27"/>
      <c r="L410" s="21">
        <f t="shared" ref="L410" si="216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4.4" x14ac:dyDescent="0.3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4.4" x14ac:dyDescent="0.3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4.4" x14ac:dyDescent="0.3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4.4" x14ac:dyDescent="0.3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4.4" x14ac:dyDescent="0.3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17">SUM(G411:G416)</f>
        <v>0</v>
      </c>
      <c r="H417" s="21">
        <f t="shared" si="217"/>
        <v>0</v>
      </c>
      <c r="I417" s="21">
        <f t="shared" si="217"/>
        <v>0</v>
      </c>
      <c r="J417" s="21">
        <f t="shared" si="217"/>
        <v>0</v>
      </c>
      <c r="K417" s="27"/>
      <c r="L417" s="21">
        <f t="shared" ref="L417" si="218">SUM(L411:L416)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4.4" x14ac:dyDescent="0.3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4.4" x14ac:dyDescent="0.3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4.4" x14ac:dyDescent="0.3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4.4" x14ac:dyDescent="0.3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4.4" x14ac:dyDescent="0.3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19">SUM(G418:G423)</f>
        <v>0</v>
      </c>
      <c r="H424" s="21">
        <f t="shared" si="219"/>
        <v>0</v>
      </c>
      <c r="I424" s="21">
        <f t="shared" si="219"/>
        <v>0</v>
      </c>
      <c r="J424" s="21">
        <f t="shared" si="219"/>
        <v>0</v>
      </c>
      <c r="K424" s="27"/>
      <c r="L424" s="21">
        <f t="shared" ref="L424" si="220">SUM(L418:L423)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55" t="s">
        <v>4</v>
      </c>
      <c r="D425" s="56"/>
      <c r="E425" s="33"/>
      <c r="F425" s="34">
        <f>F391+F395+F405+F410+F417+F424</f>
        <v>0</v>
      </c>
      <c r="G425" s="34">
        <f t="shared" ref="G425:J425" si="221">G391+G395+G405+G410+G417+G424</f>
        <v>0</v>
      </c>
      <c r="H425" s="34">
        <f t="shared" si="221"/>
        <v>0</v>
      </c>
      <c r="I425" s="34">
        <f t="shared" si="221"/>
        <v>0</v>
      </c>
      <c r="J425" s="34">
        <f t="shared" si="221"/>
        <v>0</v>
      </c>
      <c r="K425" s="35"/>
      <c r="L425" s="34">
        <f t="shared" ref="L425" si="222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4"/>
      <c r="F426" s="45"/>
      <c r="G426" s="45"/>
      <c r="H426" s="45"/>
      <c r="I426" s="45"/>
      <c r="J426" s="45"/>
      <c r="K426" s="46"/>
      <c r="L426" s="45"/>
    </row>
    <row r="427" spans="1:12" ht="14.4" x14ac:dyDescent="0.3">
      <c r="A427" s="25"/>
      <c r="B427" s="16"/>
      <c r="C427" s="11"/>
      <c r="D427" s="6"/>
      <c r="E427" s="47"/>
      <c r="F427" s="48"/>
      <c r="G427" s="48"/>
      <c r="H427" s="48"/>
      <c r="I427" s="48"/>
      <c r="J427" s="48"/>
      <c r="K427" s="49"/>
      <c r="L427" s="48"/>
    </row>
    <row r="428" spans="1:12" ht="14.4" x14ac:dyDescent="0.3">
      <c r="A428" s="25"/>
      <c r="B428" s="16"/>
      <c r="C428" s="11"/>
      <c r="D428" s="7" t="s">
        <v>22</v>
      </c>
      <c r="E428" s="47"/>
      <c r="F428" s="48"/>
      <c r="G428" s="48"/>
      <c r="H428" s="48"/>
      <c r="I428" s="48"/>
      <c r="J428" s="48"/>
      <c r="K428" s="49"/>
      <c r="L428" s="48"/>
    </row>
    <row r="429" spans="1:12" ht="14.4" x14ac:dyDescent="0.3">
      <c r="A429" s="25"/>
      <c r="B429" s="16"/>
      <c r="C429" s="11"/>
      <c r="D429" s="7" t="s">
        <v>23</v>
      </c>
      <c r="E429" s="47"/>
      <c r="F429" s="48"/>
      <c r="G429" s="48"/>
      <c r="H429" s="48"/>
      <c r="I429" s="48"/>
      <c r="J429" s="48"/>
      <c r="K429" s="49"/>
      <c r="L429" s="48"/>
    </row>
    <row r="430" spans="1:12" ht="14.4" x14ac:dyDescent="0.3">
      <c r="A430" s="25"/>
      <c r="B430" s="16"/>
      <c r="C430" s="11"/>
      <c r="D430" s="7" t="s">
        <v>24</v>
      </c>
      <c r="E430" s="47"/>
      <c r="F430" s="48"/>
      <c r="G430" s="48"/>
      <c r="H430" s="48"/>
      <c r="I430" s="48"/>
      <c r="J430" s="48"/>
      <c r="K430" s="49"/>
      <c r="L430" s="48"/>
    </row>
    <row r="431" spans="1:12" ht="14.4" x14ac:dyDescent="0.3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4.4" x14ac:dyDescent="0.3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:J433" si="223">SUM(G426:G432)</f>
        <v>0</v>
      </c>
      <c r="H433" s="21">
        <f t="shared" si="223"/>
        <v>0</v>
      </c>
      <c r="I433" s="21">
        <f t="shared" si="223"/>
        <v>0</v>
      </c>
      <c r="J433" s="21">
        <f t="shared" si="223"/>
        <v>0</v>
      </c>
      <c r="K433" s="27"/>
      <c r="L433" s="21">
        <f t="shared" ref="L433:L475" si="224">SUM(L426:L432)</f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4.4" x14ac:dyDescent="0.3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4.4" x14ac:dyDescent="0.3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5">SUM(G434:G436)</f>
        <v>0</v>
      </c>
      <c r="H437" s="21">
        <f t="shared" si="225"/>
        <v>0</v>
      </c>
      <c r="I437" s="21">
        <f t="shared" si="225"/>
        <v>0</v>
      </c>
      <c r="J437" s="21">
        <f t="shared" si="225"/>
        <v>0</v>
      </c>
      <c r="K437" s="27"/>
      <c r="L437" s="21">
        <f t="shared" ref="L437" si="226">SUM(L434:L436)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4.4" x14ac:dyDescent="0.3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4.4" x14ac:dyDescent="0.3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4.4" x14ac:dyDescent="0.3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4.4" x14ac:dyDescent="0.3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4.4" x14ac:dyDescent="0.3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4.4" x14ac:dyDescent="0.3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4.4" x14ac:dyDescent="0.3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4.4" x14ac:dyDescent="0.3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227">SUM(G438:G446)</f>
        <v>0</v>
      </c>
      <c r="H447" s="21">
        <f t="shared" si="227"/>
        <v>0</v>
      </c>
      <c r="I447" s="21">
        <f t="shared" si="227"/>
        <v>0</v>
      </c>
      <c r="J447" s="21">
        <f t="shared" si="227"/>
        <v>0</v>
      </c>
      <c r="K447" s="27"/>
      <c r="L447" s="21">
        <f t="shared" ref="L447" si="228">SUM(L438:L446)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4.4" x14ac:dyDescent="0.3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4.4" x14ac:dyDescent="0.3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4.4" x14ac:dyDescent="0.3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29">SUM(G448:G451)</f>
        <v>0</v>
      </c>
      <c r="H452" s="21">
        <f t="shared" si="229"/>
        <v>0</v>
      </c>
      <c r="I452" s="21">
        <f t="shared" si="229"/>
        <v>0</v>
      </c>
      <c r="J452" s="21">
        <f t="shared" si="229"/>
        <v>0</v>
      </c>
      <c r="K452" s="27"/>
      <c r="L452" s="21">
        <f t="shared" ref="L452" si="230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4.4" x14ac:dyDescent="0.3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4.4" x14ac:dyDescent="0.3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4.4" x14ac:dyDescent="0.3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4.4" x14ac:dyDescent="0.3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4.4" x14ac:dyDescent="0.3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1">SUM(G453:G458)</f>
        <v>0</v>
      </c>
      <c r="H459" s="21">
        <f t="shared" si="231"/>
        <v>0</v>
      </c>
      <c r="I459" s="21">
        <f t="shared" si="231"/>
        <v>0</v>
      </c>
      <c r="J459" s="21">
        <f t="shared" si="231"/>
        <v>0</v>
      </c>
      <c r="K459" s="27"/>
      <c r="L459" s="21">
        <f t="shared" ref="L459" si="232">SUM(L453:L458)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4.4" x14ac:dyDescent="0.3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4.4" x14ac:dyDescent="0.3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4.4" x14ac:dyDescent="0.3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4.4" x14ac:dyDescent="0.3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4.4" x14ac:dyDescent="0.3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33">SUM(G460:G465)</f>
        <v>0</v>
      </c>
      <c r="H466" s="21">
        <f t="shared" si="233"/>
        <v>0</v>
      </c>
      <c r="I466" s="21">
        <f t="shared" si="233"/>
        <v>0</v>
      </c>
      <c r="J466" s="21">
        <f t="shared" si="233"/>
        <v>0</v>
      </c>
      <c r="K466" s="27"/>
      <c r="L466" s="21">
        <f t="shared" ref="L466" si="234">SUM(L460:L465)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55" t="s">
        <v>4</v>
      </c>
      <c r="D467" s="56"/>
      <c r="E467" s="33"/>
      <c r="F467" s="34">
        <f>F433+F437+F447+F452+F459+F466</f>
        <v>0</v>
      </c>
      <c r="G467" s="34">
        <f t="shared" ref="G467:J467" si="235">G433+G437+G447+G452+G459+G466</f>
        <v>0</v>
      </c>
      <c r="H467" s="34">
        <f t="shared" si="235"/>
        <v>0</v>
      </c>
      <c r="I467" s="34">
        <f t="shared" si="235"/>
        <v>0</v>
      </c>
      <c r="J467" s="34">
        <f t="shared" si="235"/>
        <v>0</v>
      </c>
      <c r="K467" s="35"/>
      <c r="L467" s="34">
        <f t="shared" ref="L467" si="236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4"/>
      <c r="F468" s="45"/>
      <c r="G468" s="45"/>
      <c r="H468" s="45"/>
      <c r="I468" s="45"/>
      <c r="J468" s="45"/>
      <c r="K468" s="46"/>
      <c r="L468" s="45"/>
    </row>
    <row r="469" spans="1:12" ht="14.4" x14ac:dyDescent="0.3">
      <c r="A469" s="25"/>
      <c r="B469" s="16"/>
      <c r="C469" s="11"/>
      <c r="D469" s="6"/>
      <c r="E469" s="47"/>
      <c r="F469" s="48"/>
      <c r="G469" s="48"/>
      <c r="H469" s="48"/>
      <c r="I469" s="48"/>
      <c r="J469" s="48"/>
      <c r="K469" s="49"/>
      <c r="L469" s="48"/>
    </row>
    <row r="470" spans="1:12" ht="14.4" x14ac:dyDescent="0.3">
      <c r="A470" s="25"/>
      <c r="B470" s="16"/>
      <c r="C470" s="11"/>
      <c r="D470" s="7" t="s">
        <v>22</v>
      </c>
      <c r="E470" s="47"/>
      <c r="F470" s="48"/>
      <c r="G470" s="48"/>
      <c r="H470" s="48"/>
      <c r="I470" s="48"/>
      <c r="J470" s="48"/>
      <c r="K470" s="49"/>
      <c r="L470" s="48"/>
    </row>
    <row r="471" spans="1:12" ht="14.4" x14ac:dyDescent="0.3">
      <c r="A471" s="25"/>
      <c r="B471" s="16"/>
      <c r="C471" s="11"/>
      <c r="D471" s="7" t="s">
        <v>23</v>
      </c>
      <c r="E471" s="47"/>
      <c r="F471" s="48"/>
      <c r="G471" s="48"/>
      <c r="H471" s="48"/>
      <c r="I471" s="48"/>
      <c r="J471" s="48"/>
      <c r="K471" s="49"/>
      <c r="L471" s="48"/>
    </row>
    <row r="472" spans="1:12" ht="14.4" x14ac:dyDescent="0.3">
      <c r="A472" s="25"/>
      <c r="B472" s="16"/>
      <c r="C472" s="11"/>
      <c r="D472" s="7" t="s">
        <v>24</v>
      </c>
      <c r="E472" s="47"/>
      <c r="F472" s="48"/>
      <c r="G472" s="48"/>
      <c r="H472" s="48"/>
      <c r="I472" s="48"/>
      <c r="J472" s="48"/>
      <c r="K472" s="49"/>
      <c r="L472" s="48"/>
    </row>
    <row r="473" spans="1:12" ht="14.4" x14ac:dyDescent="0.3">
      <c r="A473" s="25"/>
      <c r="B473" s="16"/>
      <c r="C473" s="11"/>
      <c r="D473" s="6"/>
      <c r="E473" s="47"/>
      <c r="F473" s="48"/>
      <c r="G473" s="48"/>
      <c r="H473" s="48"/>
      <c r="I473" s="48"/>
      <c r="J473" s="48"/>
      <c r="K473" s="49"/>
      <c r="L473" s="48"/>
    </row>
    <row r="474" spans="1:12" ht="14.4" x14ac:dyDescent="0.3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:J475" si="237">SUM(G468:G474)</f>
        <v>0</v>
      </c>
      <c r="H475" s="21">
        <f t="shared" si="237"/>
        <v>0</v>
      </c>
      <c r="I475" s="21">
        <f t="shared" si="237"/>
        <v>0</v>
      </c>
      <c r="J475" s="21">
        <f t="shared" si="237"/>
        <v>0</v>
      </c>
      <c r="K475" s="27"/>
      <c r="L475" s="21">
        <f t="shared" si="224"/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4.4" x14ac:dyDescent="0.3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4.4" x14ac:dyDescent="0.3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38">SUM(G476:G478)</f>
        <v>0</v>
      </c>
      <c r="H479" s="21">
        <f t="shared" si="238"/>
        <v>0</v>
      </c>
      <c r="I479" s="21">
        <f t="shared" si="238"/>
        <v>0</v>
      </c>
      <c r="J479" s="21">
        <f t="shared" si="238"/>
        <v>0</v>
      </c>
      <c r="K479" s="27"/>
      <c r="L479" s="21">
        <f t="shared" ref="L479" si="239">SUM(L476:L478)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4.4" x14ac:dyDescent="0.3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4.4" x14ac:dyDescent="0.3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4.4" x14ac:dyDescent="0.3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4.4" x14ac:dyDescent="0.3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4.4" x14ac:dyDescent="0.3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4.4" x14ac:dyDescent="0.3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4.4" x14ac:dyDescent="0.3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4.4" x14ac:dyDescent="0.3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240">SUM(G480:G488)</f>
        <v>0</v>
      </c>
      <c r="H489" s="21">
        <f t="shared" si="240"/>
        <v>0</v>
      </c>
      <c r="I489" s="21">
        <f t="shared" si="240"/>
        <v>0</v>
      </c>
      <c r="J489" s="21">
        <f t="shared" si="240"/>
        <v>0</v>
      </c>
      <c r="K489" s="27"/>
      <c r="L489" s="21">
        <f t="shared" ref="L489" si="241">SUM(L480:L488)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4.4" x14ac:dyDescent="0.3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4.4" x14ac:dyDescent="0.3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4.4" x14ac:dyDescent="0.3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42">SUM(G490:G493)</f>
        <v>0</v>
      </c>
      <c r="H494" s="21">
        <f t="shared" si="242"/>
        <v>0</v>
      </c>
      <c r="I494" s="21">
        <f t="shared" si="242"/>
        <v>0</v>
      </c>
      <c r="J494" s="21">
        <f t="shared" si="242"/>
        <v>0</v>
      </c>
      <c r="K494" s="27"/>
      <c r="L494" s="21">
        <f t="shared" ref="L494" si="243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4.4" x14ac:dyDescent="0.3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4.4" x14ac:dyDescent="0.3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4.4" x14ac:dyDescent="0.3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4.4" x14ac:dyDescent="0.3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4.4" x14ac:dyDescent="0.3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44">SUM(G495:G500)</f>
        <v>0</v>
      </c>
      <c r="H501" s="21">
        <f t="shared" si="244"/>
        <v>0</v>
      </c>
      <c r="I501" s="21">
        <f t="shared" si="244"/>
        <v>0</v>
      </c>
      <c r="J501" s="21">
        <f t="shared" si="244"/>
        <v>0</v>
      </c>
      <c r="K501" s="27"/>
      <c r="L501" s="21">
        <f t="shared" ref="L501" si="245">SUM(L495:L500)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4.4" x14ac:dyDescent="0.3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4.4" x14ac:dyDescent="0.3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4.4" x14ac:dyDescent="0.3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4.4" x14ac:dyDescent="0.3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4.4" x14ac:dyDescent="0.3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46">SUM(G502:G507)</f>
        <v>0</v>
      </c>
      <c r="H508" s="21">
        <f t="shared" si="246"/>
        <v>0</v>
      </c>
      <c r="I508" s="21">
        <f t="shared" si="246"/>
        <v>0</v>
      </c>
      <c r="J508" s="21">
        <f t="shared" si="246"/>
        <v>0</v>
      </c>
      <c r="K508" s="27"/>
      <c r="L508" s="21">
        <f t="shared" ref="L508" si="247">SUM(L502:L507)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55" t="s">
        <v>4</v>
      </c>
      <c r="D509" s="56"/>
      <c r="E509" s="33"/>
      <c r="F509" s="34">
        <f>F475+F479+F489+F494+F501+F508</f>
        <v>0</v>
      </c>
      <c r="G509" s="34">
        <f t="shared" ref="G509:J509" si="248">G475+G479+G489+G494+G501+G508</f>
        <v>0</v>
      </c>
      <c r="H509" s="34">
        <f t="shared" si="248"/>
        <v>0</v>
      </c>
      <c r="I509" s="34">
        <f t="shared" si="248"/>
        <v>0</v>
      </c>
      <c r="J509" s="34">
        <f t="shared" si="248"/>
        <v>0</v>
      </c>
      <c r="K509" s="35"/>
      <c r="L509" s="34">
        <f t="shared" ref="L509" si="249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4"/>
      <c r="F510" s="45"/>
      <c r="G510" s="45"/>
      <c r="H510" s="45"/>
      <c r="I510" s="45"/>
      <c r="J510" s="45"/>
      <c r="K510" s="46"/>
      <c r="L510" s="45"/>
    </row>
    <row r="511" spans="1:12" ht="14.4" x14ac:dyDescent="0.3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4.4" x14ac:dyDescent="0.3">
      <c r="A512" s="25"/>
      <c r="B512" s="16"/>
      <c r="C512" s="11"/>
      <c r="D512" s="7" t="s">
        <v>22</v>
      </c>
      <c r="E512" s="47"/>
      <c r="F512" s="48"/>
      <c r="G512" s="48"/>
      <c r="H512" s="48"/>
      <c r="I512" s="48"/>
      <c r="J512" s="48"/>
      <c r="K512" s="49"/>
      <c r="L512" s="48"/>
    </row>
    <row r="513" spans="1:12" ht="14.4" x14ac:dyDescent="0.3">
      <c r="A513" s="25"/>
      <c r="B513" s="16"/>
      <c r="C513" s="11"/>
      <c r="D513" s="7" t="s">
        <v>23</v>
      </c>
      <c r="E513" s="47"/>
      <c r="F513" s="48"/>
      <c r="G513" s="48"/>
      <c r="H513" s="48"/>
      <c r="I513" s="48"/>
      <c r="J513" s="48"/>
      <c r="K513" s="49"/>
      <c r="L513" s="48"/>
    </row>
    <row r="514" spans="1:12" ht="14.4" x14ac:dyDescent="0.3">
      <c r="A514" s="25"/>
      <c r="B514" s="16"/>
      <c r="C514" s="11"/>
      <c r="D514" s="7" t="s">
        <v>24</v>
      </c>
      <c r="E514" s="47"/>
      <c r="F514" s="48"/>
      <c r="G514" s="48"/>
      <c r="H514" s="48"/>
      <c r="I514" s="48"/>
      <c r="J514" s="48"/>
      <c r="K514" s="49"/>
      <c r="L514" s="48"/>
    </row>
    <row r="515" spans="1:12" ht="14.4" x14ac:dyDescent="0.3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4.4" x14ac:dyDescent="0.3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250">SUM(G510:G516)</f>
        <v>0</v>
      </c>
      <c r="H517" s="21">
        <f t="shared" si="250"/>
        <v>0</v>
      </c>
      <c r="I517" s="21">
        <f t="shared" si="250"/>
        <v>0</v>
      </c>
      <c r="J517" s="21">
        <f t="shared" si="250"/>
        <v>0</v>
      </c>
      <c r="K517" s="27"/>
      <c r="L517" s="21">
        <f t="shared" ref="L517:L559" si="251">SUM(L510:L516)</f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4.4" x14ac:dyDescent="0.3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4.4" x14ac:dyDescent="0.3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52">SUM(G518:G520)</f>
        <v>0</v>
      </c>
      <c r="H521" s="21">
        <f t="shared" si="252"/>
        <v>0</v>
      </c>
      <c r="I521" s="21">
        <f t="shared" si="252"/>
        <v>0</v>
      </c>
      <c r="J521" s="21">
        <f t="shared" si="252"/>
        <v>0</v>
      </c>
      <c r="K521" s="27"/>
      <c r="L521" s="21">
        <f t="shared" ref="L521" si="253">SUM(L518:L520)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4.4" x14ac:dyDescent="0.3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4.4" x14ac:dyDescent="0.3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4.4" x14ac:dyDescent="0.3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4.4" x14ac:dyDescent="0.3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4.4" x14ac:dyDescent="0.3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4.4" x14ac:dyDescent="0.3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4.4" x14ac:dyDescent="0.3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4.4" x14ac:dyDescent="0.3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54">SUM(G522:G530)</f>
        <v>0</v>
      </c>
      <c r="H531" s="21">
        <f t="shared" si="254"/>
        <v>0</v>
      </c>
      <c r="I531" s="21">
        <f t="shared" si="254"/>
        <v>0</v>
      </c>
      <c r="J531" s="21">
        <f t="shared" si="254"/>
        <v>0</v>
      </c>
      <c r="K531" s="27"/>
      <c r="L531" s="21">
        <f t="shared" ref="L531" si="255">SUM(L522:L530)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4.4" x14ac:dyDescent="0.3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4.4" x14ac:dyDescent="0.3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4.4" x14ac:dyDescent="0.3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56">SUM(G532:G535)</f>
        <v>0</v>
      </c>
      <c r="H536" s="21">
        <f t="shared" si="256"/>
        <v>0</v>
      </c>
      <c r="I536" s="21">
        <f t="shared" si="256"/>
        <v>0</v>
      </c>
      <c r="J536" s="21">
        <f t="shared" si="256"/>
        <v>0</v>
      </c>
      <c r="K536" s="27"/>
      <c r="L536" s="21">
        <f t="shared" ref="L536" si="257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4.4" x14ac:dyDescent="0.3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4.4" x14ac:dyDescent="0.3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4.4" x14ac:dyDescent="0.3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4.4" x14ac:dyDescent="0.3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4.4" x14ac:dyDescent="0.3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58">SUM(G537:G542)</f>
        <v>0</v>
      </c>
      <c r="H543" s="21">
        <f t="shared" si="258"/>
        <v>0</v>
      </c>
      <c r="I543" s="21">
        <f t="shared" si="258"/>
        <v>0</v>
      </c>
      <c r="J543" s="21">
        <f t="shared" si="258"/>
        <v>0</v>
      </c>
      <c r="K543" s="27"/>
      <c r="L543" s="21">
        <f t="shared" ref="L543" si="259">SUM(L537:L542)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4.4" x14ac:dyDescent="0.3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4.4" x14ac:dyDescent="0.3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4.4" x14ac:dyDescent="0.3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4.4" x14ac:dyDescent="0.3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4.4" x14ac:dyDescent="0.3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0">SUM(G544:G549)</f>
        <v>0</v>
      </c>
      <c r="H550" s="21">
        <f t="shared" si="260"/>
        <v>0</v>
      </c>
      <c r="I550" s="21">
        <f t="shared" si="260"/>
        <v>0</v>
      </c>
      <c r="J550" s="21">
        <f t="shared" si="260"/>
        <v>0</v>
      </c>
      <c r="K550" s="27"/>
      <c r="L550" s="21">
        <f t="shared" ref="L550" si="261">SUM(L544:L549)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55" t="s">
        <v>4</v>
      </c>
      <c r="D551" s="56"/>
      <c r="E551" s="33"/>
      <c r="F551" s="34">
        <f>F517+F521+F531+F536+F543+F550</f>
        <v>0</v>
      </c>
      <c r="G551" s="34">
        <f t="shared" ref="G551:J551" si="262">G517+G521+G531+G536+G543+G550</f>
        <v>0</v>
      </c>
      <c r="H551" s="34">
        <f t="shared" si="262"/>
        <v>0</v>
      </c>
      <c r="I551" s="34">
        <f t="shared" si="262"/>
        <v>0</v>
      </c>
      <c r="J551" s="34">
        <f t="shared" si="262"/>
        <v>0</v>
      </c>
      <c r="K551" s="35"/>
      <c r="L551" s="34">
        <f t="shared" ref="L551" si="263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4.4" x14ac:dyDescent="0.3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4.4" x14ac:dyDescent="0.3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4.4" x14ac:dyDescent="0.3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4.4" x14ac:dyDescent="0.3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4.4" x14ac:dyDescent="0.3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4.4" x14ac:dyDescent="0.3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64">SUM(G552:G558)</f>
        <v>0</v>
      </c>
      <c r="H559" s="21">
        <f t="shared" si="264"/>
        <v>0</v>
      </c>
      <c r="I559" s="21">
        <f t="shared" si="264"/>
        <v>0</v>
      </c>
      <c r="J559" s="21">
        <f t="shared" si="264"/>
        <v>0</v>
      </c>
      <c r="K559" s="27"/>
      <c r="L559" s="21">
        <f t="shared" si="251"/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4.4" x14ac:dyDescent="0.3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4.4" x14ac:dyDescent="0.3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65">SUM(G560:G562)</f>
        <v>0</v>
      </c>
      <c r="H563" s="21">
        <f t="shared" si="265"/>
        <v>0</v>
      </c>
      <c r="I563" s="21">
        <f t="shared" si="265"/>
        <v>0</v>
      </c>
      <c r="J563" s="21">
        <f t="shared" si="265"/>
        <v>0</v>
      </c>
      <c r="K563" s="27"/>
      <c r="L563" s="21">
        <f t="shared" ref="L563" si="266">SUM(L560:L562)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4.4" x14ac:dyDescent="0.3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4.4" x14ac:dyDescent="0.3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4.4" x14ac:dyDescent="0.3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4.4" x14ac:dyDescent="0.3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4.4" x14ac:dyDescent="0.3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4.4" x14ac:dyDescent="0.3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4.4" x14ac:dyDescent="0.3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4.4" x14ac:dyDescent="0.3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67">SUM(G564:G572)</f>
        <v>0</v>
      </c>
      <c r="H573" s="21">
        <f t="shared" si="267"/>
        <v>0</v>
      </c>
      <c r="I573" s="21">
        <f t="shared" si="267"/>
        <v>0</v>
      </c>
      <c r="J573" s="21">
        <f t="shared" si="267"/>
        <v>0</v>
      </c>
      <c r="K573" s="27"/>
      <c r="L573" s="21">
        <f t="shared" ref="L573" si="268">SUM(L564:L572)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4.4" x14ac:dyDescent="0.3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4.4" x14ac:dyDescent="0.3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4.4" x14ac:dyDescent="0.3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69">SUM(G574:G577)</f>
        <v>0</v>
      </c>
      <c r="H578" s="21">
        <f t="shared" si="269"/>
        <v>0</v>
      </c>
      <c r="I578" s="21">
        <f t="shared" si="269"/>
        <v>0</v>
      </c>
      <c r="J578" s="21">
        <f t="shared" si="269"/>
        <v>0</v>
      </c>
      <c r="K578" s="27"/>
      <c r="L578" s="21">
        <f t="shared" ref="L578" si="270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4.4" x14ac:dyDescent="0.3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4.4" x14ac:dyDescent="0.3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4.4" x14ac:dyDescent="0.3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4.4" x14ac:dyDescent="0.3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4.4" x14ac:dyDescent="0.3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1">SUM(G579:G584)</f>
        <v>0</v>
      </c>
      <c r="H585" s="21">
        <f t="shared" si="271"/>
        <v>0</v>
      </c>
      <c r="I585" s="21">
        <f t="shared" si="271"/>
        <v>0</v>
      </c>
      <c r="J585" s="21">
        <f t="shared" si="271"/>
        <v>0</v>
      </c>
      <c r="K585" s="27"/>
      <c r="L585" s="21">
        <f t="shared" ref="L585" si="272">SUM(L579:L584)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4.4" x14ac:dyDescent="0.3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4.4" x14ac:dyDescent="0.3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4.4" x14ac:dyDescent="0.3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4.4" x14ac:dyDescent="0.3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4.4" x14ac:dyDescent="0.3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73">SUM(G586:G591)</f>
        <v>0</v>
      </c>
      <c r="H592" s="21">
        <f t="shared" si="273"/>
        <v>0</v>
      </c>
      <c r="I592" s="21">
        <f t="shared" si="273"/>
        <v>0</v>
      </c>
      <c r="J592" s="21">
        <f t="shared" si="273"/>
        <v>0</v>
      </c>
      <c r="K592" s="27"/>
      <c r="L592" s="21">
        <f t="shared" ref="L592" si="274">SUM(L586:L591)</f>
        <v>0</v>
      </c>
    </row>
    <row r="593" spans="1:12" ht="14.55" customHeight="1" thickBot="1" x14ac:dyDescent="0.3">
      <c r="A593" s="37">
        <f>A552</f>
        <v>2</v>
      </c>
      <c r="B593" s="38">
        <f>B552</f>
        <v>7</v>
      </c>
      <c r="C593" s="55" t="s">
        <v>4</v>
      </c>
      <c r="D593" s="56"/>
      <c r="E593" s="33"/>
      <c r="F593" s="34">
        <f>F559+F563+F573+F578+F585+F592</f>
        <v>0</v>
      </c>
      <c r="G593" s="34">
        <f t="shared" ref="G593:J593" si="275">G559+G563+G573+G578+G585+G592</f>
        <v>0</v>
      </c>
      <c r="H593" s="34">
        <f t="shared" si="275"/>
        <v>0</v>
      </c>
      <c r="I593" s="34">
        <f t="shared" si="275"/>
        <v>0</v>
      </c>
      <c r="J593" s="34">
        <f t="shared" si="275"/>
        <v>0</v>
      </c>
      <c r="K593" s="35"/>
      <c r="L593" s="34">
        <f t="shared" ref="L593" si="276">L559+L563+L573+L578+L585+L592</f>
        <v>0</v>
      </c>
    </row>
    <row r="594" spans="1:12" ht="13.8" thickBot="1" x14ac:dyDescent="0.3">
      <c r="A594" s="29"/>
      <c r="B594" s="30"/>
      <c r="C594" s="57" t="s">
        <v>5</v>
      </c>
      <c r="D594" s="57"/>
      <c r="E594" s="57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1245.5555555555557</v>
      </c>
      <c r="G594" s="39">
        <f t="shared" ref="G594:L594" si="277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79.537777777777777</v>
      </c>
      <c r="H594" s="39">
        <f t="shared" si="277"/>
        <v>89.237777777777794</v>
      </c>
      <c r="I594" s="39">
        <f t="shared" si="277"/>
        <v>284.70333333333332</v>
      </c>
      <c r="J594" s="39">
        <f t="shared" si="277"/>
        <v>2067.7355555555555</v>
      </c>
      <c r="K594" s="39"/>
      <c r="L594" s="39">
        <f t="shared" si="277"/>
        <v>172.63333333333333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2024-12-12T11:41:57Z</dcterms:modified>
</cp:coreProperties>
</file>