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food на сайт\"/>
    </mc:Choice>
  </mc:AlternateContent>
  <xr:revisionPtr revIDLastSave="0" documentId="13_ncr:1_{FD53DB0D-0D7A-4B04-B17E-9E2B7D4F6E5F}" xr6:coauthVersionLast="36" xr6:coauthVersionMax="36" xr10:uidLastSave="{00000000-0000-0000-0000-000000000000}"/>
  <bookViews>
    <workbookView xWindow="0" yWindow="0" windowWidth="28800" windowHeight="1230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G70" i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I62" i="1" s="1"/>
  <c r="H51" i="1"/>
  <c r="H62" i="1" s="1"/>
  <c r="G51" i="1"/>
  <c r="G62" i="1" s="1"/>
  <c r="F51" i="1"/>
  <c r="H43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G13" i="1"/>
  <c r="F13" i="1"/>
  <c r="F24" i="1" s="1"/>
  <c r="F62" i="1" l="1"/>
  <c r="H81" i="1"/>
  <c r="J100" i="1"/>
  <c r="F176" i="1"/>
  <c r="H195" i="1"/>
  <c r="G81" i="1"/>
  <c r="G24" i="1"/>
  <c r="I43" i="1"/>
  <c r="I196" i="1" s="1"/>
  <c r="L62" i="1"/>
  <c r="L196" i="1" s="1"/>
  <c r="H24" i="1"/>
  <c r="J43" i="1"/>
  <c r="F119" i="1"/>
  <c r="H138" i="1"/>
  <c r="J157" i="1"/>
  <c r="G196" i="1" l="1"/>
  <c r="F196" i="1"/>
  <c r="J196" i="1"/>
  <c r="H196" i="1"/>
</calcChain>
</file>

<file path=xl/sharedStrings.xml><?xml version="1.0" encoding="utf-8"?>
<sst xmlns="http://schemas.openxmlformats.org/spreadsheetml/2006/main" count="298" uniqueCount="96">
  <si>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</si>
  <si>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</si>
  <si>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</si>
  <si>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</si>
  <si>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</si>
  <si>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</si>
  <si>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</si>
  <si>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</si>
  <si>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</si>
  <si>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</si>
  <si>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</si>
  <si>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</si>
  <si>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</si>
  <si>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</si>
  <si>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</si>
  <si>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</si>
  <si>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</si>
  <si>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</si>
  <si>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</si>
  <si>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</si>
  <si>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</si>
  <si>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</si>
  <si>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</si>
  <si>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</si>
  <si>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</si>
  <si>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</si>
  <si>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</si>
  <si>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</si>
  <si>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</si>
  <si>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</si>
  <si>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</si>
  <si>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</si>
  <si>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</si>
  <si>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</si>
  <si>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</si>
  <si>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</si>
  <si>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</si>
  <si>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</si>
  <si>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</si>
  <si>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Киселевская СОШ им. Н.В. Попова</t>
  </si>
  <si>
    <t>Руководитель ИП</t>
  </si>
  <si>
    <t>Шкуропатов П.А.</t>
  </si>
  <si>
    <t>Суп молочный с крупой (гречневый)</t>
  </si>
  <si>
    <t>Чай с сахаром</t>
  </si>
  <si>
    <t>Хлеб пшеничный</t>
  </si>
  <si>
    <t>Фрукты свежие</t>
  </si>
  <si>
    <t>Масло сливочное</t>
  </si>
  <si>
    <t>Могильный №121</t>
  </si>
  <si>
    <t>Могильный</t>
  </si>
  <si>
    <t>Могильный №377</t>
  </si>
  <si>
    <t>Омлет натуральный</t>
  </si>
  <si>
    <t>Какао на молоке</t>
  </si>
  <si>
    <t>Салат из белокочанной капусты</t>
  </si>
  <si>
    <t>Батон</t>
  </si>
  <si>
    <t>овощи</t>
  </si>
  <si>
    <t>Могильный №210</t>
  </si>
  <si>
    <t>Могильный №382</t>
  </si>
  <si>
    <t>Могильный№45</t>
  </si>
  <si>
    <t>Котлета рубленная</t>
  </si>
  <si>
    <t>Макароны отварные с маслом</t>
  </si>
  <si>
    <t>Чай с лимоном</t>
  </si>
  <si>
    <t>Овощи(сезон)</t>
  </si>
  <si>
    <t>Мармелад</t>
  </si>
  <si>
    <t>мармелад</t>
  </si>
  <si>
    <t>Могильный №294</t>
  </si>
  <si>
    <t>Могильный №309</t>
  </si>
  <si>
    <t>Могильный№377</t>
  </si>
  <si>
    <t>Могильный№52</t>
  </si>
  <si>
    <t>Запеканка творожная со сметаной</t>
  </si>
  <si>
    <t>Могильный№223</t>
  </si>
  <si>
    <t>Могильный№376</t>
  </si>
  <si>
    <t>сыр</t>
  </si>
  <si>
    <t>Сыр "Российский"</t>
  </si>
  <si>
    <t>Гуляш 50/40</t>
  </si>
  <si>
    <t>Каша вязкая гречневая</t>
  </si>
  <si>
    <t>кучма №311</t>
  </si>
  <si>
    <t>Могильный №303</t>
  </si>
  <si>
    <t>Огурец(сезон)</t>
  </si>
  <si>
    <t>Рыба тушенная с овощами</t>
  </si>
  <si>
    <t>Картофельное пюре</t>
  </si>
  <si>
    <t>Могильный №229</t>
  </si>
  <si>
    <t>Могильный №128</t>
  </si>
  <si>
    <t>Могильный №376</t>
  </si>
  <si>
    <t>Пудинг из творога запеченный</t>
  </si>
  <si>
    <t>Какао с молоком</t>
  </si>
  <si>
    <t>Могильный №222</t>
  </si>
  <si>
    <t>Плов из птицы</t>
  </si>
  <si>
    <t>Могильный №291</t>
  </si>
  <si>
    <t>Салат из свеклы отварной</t>
  </si>
  <si>
    <t>Печенье</t>
  </si>
  <si>
    <t>печенье</t>
  </si>
  <si>
    <t>Птица-куры тушенные в соусе</t>
  </si>
  <si>
    <t>Макароны изделия отварные</t>
  </si>
  <si>
    <t>Могильный №290</t>
  </si>
  <si>
    <t>Каша молочная "Дружба"</t>
  </si>
  <si>
    <t>Могильный №175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</si>
</sst>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0" fontId="2" fillId="0" borderId="0" xfId="0" applyFo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L184" sqref="L18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6" t="s">
        <v>39</v>
      </c>
      <c r="D1" s="67"/>
      <c r="E1" s="67"/>
      <c r="F1" s="12" t="s">
        <v>16</v>
      </c>
      <c r="G1" s="2" t="s">
        <v>17</v>
      </c>
      <c r="H1" s="68" t="s">
        <v>40</v>
      </c>
      <c r="I1" s="68"/>
      <c r="J1" s="68"/>
      <c r="K1" s="68"/>
    </row>
    <row r="2" spans="1:12" ht="18" x14ac:dyDescent="0.2">
      <c r="A2" s="35" t="s">
        <v>6</v>
      </c>
      <c r="C2" s="2"/>
      <c r="G2" s="2" t="s">
        <v>18</v>
      </c>
      <c r="H2" s="68" t="s">
        <v>41</v>
      </c>
      <c r="I2" s="68"/>
      <c r="J2" s="68"/>
      <c r="K2" s="6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/>
      <c r="I3" s="46"/>
      <c r="J3" s="47">
        <v>2025</v>
      </c>
      <c r="K3" s="48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30" x14ac:dyDescent="0.25">
      <c r="A6" s="20">
        <v>1</v>
      </c>
      <c r="B6" s="21">
        <v>1</v>
      </c>
      <c r="C6" s="22" t="s">
        <v>20</v>
      </c>
      <c r="D6" s="5" t="s">
        <v>21</v>
      </c>
      <c r="E6" s="49" t="s">
        <v>42</v>
      </c>
      <c r="F6" s="53">
        <v>200</v>
      </c>
      <c r="G6" s="57">
        <v>2.96</v>
      </c>
      <c r="H6" s="57">
        <v>3.58</v>
      </c>
      <c r="I6" s="58">
        <v>6.14</v>
      </c>
      <c r="J6" s="57">
        <v>71.2</v>
      </c>
      <c r="K6" s="49" t="s">
        <v>47</v>
      </c>
      <c r="L6" s="57">
        <v>12.26</v>
      </c>
    </row>
    <row r="7" spans="1:12" ht="15" x14ac:dyDescent="0.25">
      <c r="A7" s="23"/>
      <c r="B7" s="15"/>
      <c r="C7" s="11"/>
      <c r="D7" s="6"/>
      <c r="E7" s="50"/>
      <c r="F7" s="54"/>
      <c r="G7" s="59"/>
      <c r="H7" s="59"/>
      <c r="I7" s="60"/>
      <c r="J7" s="59"/>
      <c r="K7" s="50"/>
      <c r="L7" s="59"/>
    </row>
    <row r="8" spans="1:12" ht="30" x14ac:dyDescent="0.25">
      <c r="A8" s="23"/>
      <c r="B8" s="15"/>
      <c r="C8" s="11"/>
      <c r="D8" s="7" t="s">
        <v>22</v>
      </c>
      <c r="E8" s="50" t="s">
        <v>43</v>
      </c>
      <c r="F8" s="54">
        <v>200</v>
      </c>
      <c r="G8" s="59">
        <v>0.06</v>
      </c>
      <c r="H8" s="59">
        <v>0.02</v>
      </c>
      <c r="I8" s="60">
        <v>13.96</v>
      </c>
      <c r="J8" s="59">
        <v>55.82</v>
      </c>
      <c r="K8" s="50" t="s">
        <v>49</v>
      </c>
      <c r="L8" s="59">
        <v>2.2200000000000002</v>
      </c>
    </row>
    <row r="9" spans="1:12" ht="30" x14ac:dyDescent="0.25">
      <c r="A9" s="23"/>
      <c r="B9" s="15"/>
      <c r="C9" s="11"/>
      <c r="D9" s="7" t="s">
        <v>23</v>
      </c>
      <c r="E9" s="50" t="s">
        <v>44</v>
      </c>
      <c r="F9" s="54">
        <v>40</v>
      </c>
      <c r="G9" s="59">
        <v>3.16</v>
      </c>
      <c r="H9" s="59">
        <v>0.4</v>
      </c>
      <c r="I9" s="60">
        <v>19.3</v>
      </c>
      <c r="J9" s="59">
        <v>93.52</v>
      </c>
      <c r="K9" s="51" t="s">
        <v>48</v>
      </c>
      <c r="L9" s="59">
        <v>3.6</v>
      </c>
    </row>
    <row r="10" spans="1:12" ht="30.75" thickBot="1" x14ac:dyDescent="0.3">
      <c r="A10" s="23"/>
      <c r="B10" s="15"/>
      <c r="C10" s="11"/>
      <c r="D10" s="7" t="s">
        <v>24</v>
      </c>
      <c r="E10" s="51" t="s">
        <v>45</v>
      </c>
      <c r="F10" s="55">
        <v>100</v>
      </c>
      <c r="G10" s="61">
        <v>0.4</v>
      </c>
      <c r="H10" s="61">
        <v>0.4</v>
      </c>
      <c r="I10" s="62">
        <v>9.8000000000000007</v>
      </c>
      <c r="J10" s="61">
        <v>47</v>
      </c>
      <c r="K10" s="52" t="s">
        <v>48</v>
      </c>
      <c r="L10" s="61">
        <v>20</v>
      </c>
    </row>
    <row r="11" spans="1:12" ht="30.75" thickBot="1" x14ac:dyDescent="0.3">
      <c r="A11" s="23"/>
      <c r="B11" s="15"/>
      <c r="C11" s="11"/>
      <c r="D11" s="6"/>
      <c r="E11" s="52" t="s">
        <v>46</v>
      </c>
      <c r="F11" s="56">
        <v>10</v>
      </c>
      <c r="G11" s="63">
        <v>0.08</v>
      </c>
      <c r="H11" s="63">
        <v>7.25</v>
      </c>
      <c r="I11" s="64">
        <v>0.13</v>
      </c>
      <c r="J11" s="63">
        <v>66</v>
      </c>
      <c r="K11" s="52" t="s">
        <v>48</v>
      </c>
      <c r="L11" s="63">
        <v>8.94</v>
      </c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550</v>
      </c>
      <c r="G13" s="19">
        <f t="shared" ref="G13:J13" si="0">SUM(G6:G12)</f>
        <v>6.66</v>
      </c>
      <c r="H13" s="19">
        <f t="shared" si="0"/>
        <v>11.65</v>
      </c>
      <c r="I13" s="19">
        <f t="shared" si="0"/>
        <v>49.330000000000005</v>
      </c>
      <c r="J13" s="19">
        <f t="shared" si="0"/>
        <v>333.54</v>
      </c>
      <c r="K13" s="25"/>
      <c r="L13" s="19">
        <f t="shared" ref="L13" si="1">SUM(L6:L12)</f>
        <v>47.019999999999996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 x14ac:dyDescent="0.2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 x14ac:dyDescent="0.2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 x14ac:dyDescent="0.2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 x14ac:dyDescent="0.2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69" t="s">
        <v>4</v>
      </c>
      <c r="D24" s="70"/>
      <c r="E24" s="31"/>
      <c r="F24" s="32">
        <f>F13+F23</f>
        <v>550</v>
      </c>
      <c r="G24" s="32">
        <f t="shared" ref="G24:J24" si="4">G13+G23</f>
        <v>6.66</v>
      </c>
      <c r="H24" s="32">
        <f t="shared" si="4"/>
        <v>11.65</v>
      </c>
      <c r="I24" s="32">
        <f t="shared" si="4"/>
        <v>49.330000000000005</v>
      </c>
      <c r="J24" s="32">
        <f t="shared" si="4"/>
        <v>333.54</v>
      </c>
      <c r="K24" s="32"/>
      <c r="L24" s="32">
        <f t="shared" ref="L24" si="5">L13+L23</f>
        <v>47.019999999999996</v>
      </c>
    </row>
    <row r="25" spans="1:12" ht="30" x14ac:dyDescent="0.25">
      <c r="A25" s="14">
        <v>1</v>
      </c>
      <c r="B25" s="15">
        <v>2</v>
      </c>
      <c r="C25" s="22" t="s">
        <v>20</v>
      </c>
      <c r="D25" s="5" t="s">
        <v>21</v>
      </c>
      <c r="E25" s="49" t="s">
        <v>50</v>
      </c>
      <c r="F25" s="53">
        <v>150</v>
      </c>
      <c r="G25" s="57">
        <v>13.93</v>
      </c>
      <c r="H25" s="57">
        <v>24.82</v>
      </c>
      <c r="I25" s="58">
        <v>2.64</v>
      </c>
      <c r="J25" s="39">
        <v>289.64999999999998</v>
      </c>
      <c r="K25" s="49" t="s">
        <v>55</v>
      </c>
      <c r="L25" s="57">
        <v>50.01</v>
      </c>
    </row>
    <row r="26" spans="1:12" ht="15" x14ac:dyDescent="0.25">
      <c r="A26" s="14"/>
      <c r="B26" s="15"/>
      <c r="C26" s="11"/>
      <c r="D26" s="6"/>
      <c r="E26" s="50"/>
      <c r="F26" s="54"/>
      <c r="G26" s="41"/>
      <c r="H26" s="41"/>
      <c r="I26" s="41"/>
      <c r="J26" s="41"/>
      <c r="K26" s="42"/>
      <c r="L26" s="41"/>
    </row>
    <row r="27" spans="1:12" ht="30" x14ac:dyDescent="0.25">
      <c r="A27" s="14"/>
      <c r="B27" s="15"/>
      <c r="C27" s="11"/>
      <c r="D27" s="7" t="s">
        <v>22</v>
      </c>
      <c r="E27" s="50" t="s">
        <v>51</v>
      </c>
      <c r="F27" s="54">
        <v>200</v>
      </c>
      <c r="G27" s="59">
        <v>4.08</v>
      </c>
      <c r="H27" s="59">
        <v>3.54</v>
      </c>
      <c r="I27" s="60">
        <v>17.579999999999998</v>
      </c>
      <c r="J27" s="41">
        <v>118.6</v>
      </c>
      <c r="K27" s="50" t="s">
        <v>56</v>
      </c>
      <c r="L27" s="59">
        <v>10.47</v>
      </c>
    </row>
    <row r="28" spans="1:12" ht="30" x14ac:dyDescent="0.25">
      <c r="A28" s="14"/>
      <c r="B28" s="15"/>
      <c r="C28" s="11"/>
      <c r="D28" s="7" t="s">
        <v>23</v>
      </c>
      <c r="E28" s="51" t="s">
        <v>44</v>
      </c>
      <c r="F28" s="54">
        <v>40</v>
      </c>
      <c r="G28" s="59">
        <v>3.16</v>
      </c>
      <c r="H28" s="59">
        <v>0.4</v>
      </c>
      <c r="I28" s="60">
        <v>19.3</v>
      </c>
      <c r="J28" s="41">
        <v>93.52</v>
      </c>
      <c r="K28" s="50" t="s">
        <v>48</v>
      </c>
      <c r="L28" s="59">
        <v>2.7</v>
      </c>
    </row>
    <row r="29" spans="1:12" ht="15" x14ac:dyDescent="0.25">
      <c r="A29" s="14"/>
      <c r="B29" s="15"/>
      <c r="C29" s="11"/>
      <c r="D29" s="7" t="s">
        <v>24</v>
      </c>
      <c r="E29" s="65"/>
      <c r="F29" s="41"/>
      <c r="G29" s="41"/>
      <c r="H29" s="41"/>
      <c r="I29" s="41"/>
      <c r="J29" s="41"/>
      <c r="K29" s="42"/>
      <c r="L29" s="41"/>
    </row>
    <row r="30" spans="1:12" ht="30" x14ac:dyDescent="0.25">
      <c r="A30" s="14"/>
      <c r="B30" s="15"/>
      <c r="C30" s="11"/>
      <c r="D30" s="6" t="s">
        <v>54</v>
      </c>
      <c r="E30" s="50" t="s">
        <v>52</v>
      </c>
      <c r="F30" s="54">
        <v>60</v>
      </c>
      <c r="G30" s="59">
        <v>0.79</v>
      </c>
      <c r="H30" s="59">
        <v>1.95</v>
      </c>
      <c r="I30" s="60">
        <v>3.88</v>
      </c>
      <c r="J30" s="41">
        <v>36.24</v>
      </c>
      <c r="K30" s="50" t="s">
        <v>57</v>
      </c>
      <c r="L30" s="59">
        <v>2.4</v>
      </c>
    </row>
    <row r="31" spans="1:12" ht="30" x14ac:dyDescent="0.25">
      <c r="A31" s="14"/>
      <c r="B31" s="15"/>
      <c r="C31" s="11"/>
      <c r="D31" s="51" t="s">
        <v>53</v>
      </c>
      <c r="E31" s="51" t="s">
        <v>53</v>
      </c>
      <c r="F31" s="41">
        <v>50</v>
      </c>
      <c r="G31" s="61">
        <v>3.75</v>
      </c>
      <c r="H31" s="61">
        <v>1.45</v>
      </c>
      <c r="I31" s="62">
        <v>25.7</v>
      </c>
      <c r="J31" s="41">
        <v>131</v>
      </c>
      <c r="K31" s="50" t="s">
        <v>48</v>
      </c>
      <c r="L31" s="61">
        <v>3.6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25.709999999999997</v>
      </c>
      <c r="H32" s="19">
        <f t="shared" ref="H32" si="7">SUM(H25:H31)</f>
        <v>32.159999999999997</v>
      </c>
      <c r="I32" s="19">
        <f t="shared" ref="I32" si="8">SUM(I25:I31)</f>
        <v>69.099999999999994</v>
      </c>
      <c r="J32" s="19">
        <f t="shared" ref="J32:L32" si="9">SUM(J25:J31)</f>
        <v>669.01</v>
      </c>
      <c r="K32" s="25"/>
      <c r="L32" s="19">
        <f>SUM(L25:L31)</f>
        <v>69.179999999999993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 x14ac:dyDescent="0.2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 x14ac:dyDescent="0.2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69" t="s">
        <v>4</v>
      </c>
      <c r="D43" s="70"/>
      <c r="E43" s="31"/>
      <c r="F43" s="32">
        <f>F32+F42</f>
        <v>500</v>
      </c>
      <c r="G43" s="32">
        <f t="shared" ref="G43" si="14">G32+G42</f>
        <v>25.709999999999997</v>
      </c>
      <c r="H43" s="32">
        <f t="shared" ref="H43" si="15">H32+H42</f>
        <v>32.159999999999997</v>
      </c>
      <c r="I43" s="32">
        <f t="shared" ref="I43" si="16">I32+I42</f>
        <v>69.099999999999994</v>
      </c>
      <c r="J43" s="32">
        <f t="shared" ref="J43:L43" si="17">J32+J42</f>
        <v>669.01</v>
      </c>
      <c r="K43" s="32"/>
      <c r="L43" s="32">
        <f t="shared" si="17"/>
        <v>69.179999999999993</v>
      </c>
    </row>
    <row r="44" spans="1:12" ht="30" x14ac:dyDescent="0.25">
      <c r="A44" s="20">
        <v>1</v>
      </c>
      <c r="B44" s="21">
        <v>3</v>
      </c>
      <c r="C44" s="22" t="s">
        <v>20</v>
      </c>
      <c r="D44" s="5" t="s">
        <v>21</v>
      </c>
      <c r="E44" s="49" t="s">
        <v>58</v>
      </c>
      <c r="F44" s="53">
        <v>70</v>
      </c>
      <c r="G44" s="57">
        <v>7.83</v>
      </c>
      <c r="H44" s="57">
        <v>9.58</v>
      </c>
      <c r="I44" s="58">
        <v>8.6300000000000008</v>
      </c>
      <c r="J44" s="57">
        <v>149.94</v>
      </c>
      <c r="K44" s="49" t="s">
        <v>64</v>
      </c>
      <c r="L44" s="57">
        <v>46.27</v>
      </c>
    </row>
    <row r="45" spans="1:12" ht="30" x14ac:dyDescent="0.25">
      <c r="A45" s="23"/>
      <c r="B45" s="15"/>
      <c r="C45" s="11"/>
      <c r="D45" s="6"/>
      <c r="E45" s="72" t="s">
        <v>59</v>
      </c>
      <c r="F45" s="73">
        <v>150</v>
      </c>
      <c r="G45" s="74">
        <v>5.52</v>
      </c>
      <c r="H45" s="74">
        <v>4.51</v>
      </c>
      <c r="I45" s="75">
        <v>26.44</v>
      </c>
      <c r="J45" s="74">
        <v>168.45</v>
      </c>
      <c r="K45" s="72" t="s">
        <v>65</v>
      </c>
      <c r="L45" s="74">
        <v>7.41</v>
      </c>
    </row>
    <row r="46" spans="1:12" ht="30" x14ac:dyDescent="0.25">
      <c r="A46" s="23"/>
      <c r="B46" s="15"/>
      <c r="C46" s="11"/>
      <c r="D46" s="7" t="s">
        <v>22</v>
      </c>
      <c r="E46" s="50" t="s">
        <v>60</v>
      </c>
      <c r="F46" s="54">
        <v>200</v>
      </c>
      <c r="G46" s="59">
        <v>0.12</v>
      </c>
      <c r="H46" s="59">
        <v>0.02</v>
      </c>
      <c r="I46" s="60">
        <v>13.7</v>
      </c>
      <c r="J46" s="59">
        <v>55.86</v>
      </c>
      <c r="K46" s="50" t="s">
        <v>66</v>
      </c>
      <c r="L46" s="59">
        <v>4.7</v>
      </c>
    </row>
    <row r="47" spans="1:12" ht="30" x14ac:dyDescent="0.25">
      <c r="A47" s="23"/>
      <c r="B47" s="15"/>
      <c r="C47" s="11"/>
      <c r="D47" s="7" t="s">
        <v>23</v>
      </c>
      <c r="E47" s="50" t="s">
        <v>44</v>
      </c>
      <c r="F47" s="54">
        <v>50</v>
      </c>
      <c r="G47" s="59">
        <v>3.75</v>
      </c>
      <c r="H47" s="59">
        <v>1.45</v>
      </c>
      <c r="I47" s="60">
        <v>25.7</v>
      </c>
      <c r="J47" s="59">
        <v>131</v>
      </c>
      <c r="K47" s="50" t="s">
        <v>48</v>
      </c>
      <c r="L47" s="59">
        <v>4.5</v>
      </c>
    </row>
    <row r="48" spans="1:12" ht="15" x14ac:dyDescent="0.25">
      <c r="A48" s="23"/>
      <c r="B48" s="15"/>
      <c r="C48" s="11"/>
      <c r="D48" s="7" t="s">
        <v>24</v>
      </c>
      <c r="E48" s="40"/>
      <c r="F48" s="41"/>
      <c r="G48" s="41"/>
      <c r="H48" s="41"/>
      <c r="I48" s="41"/>
      <c r="J48" s="41"/>
      <c r="K48" s="42"/>
      <c r="L48" s="41"/>
    </row>
    <row r="49" spans="1:12" ht="30" x14ac:dyDescent="0.25">
      <c r="A49" s="23"/>
      <c r="B49" s="15"/>
      <c r="C49" s="11"/>
      <c r="D49" s="6" t="s">
        <v>54</v>
      </c>
      <c r="E49" s="50" t="s">
        <v>61</v>
      </c>
      <c r="F49" s="54">
        <v>40</v>
      </c>
      <c r="G49" s="59">
        <v>0.52</v>
      </c>
      <c r="H49" s="59">
        <v>0.04</v>
      </c>
      <c r="I49" s="60">
        <v>1.96</v>
      </c>
      <c r="J49" s="59">
        <v>10.4</v>
      </c>
      <c r="K49" s="50" t="s">
        <v>67</v>
      </c>
      <c r="L49" s="59">
        <v>8</v>
      </c>
    </row>
    <row r="50" spans="1:12" ht="30" x14ac:dyDescent="0.25">
      <c r="A50" s="23"/>
      <c r="B50" s="15"/>
      <c r="C50" s="11"/>
      <c r="D50" s="6" t="s">
        <v>63</v>
      </c>
      <c r="E50" s="51" t="s">
        <v>62</v>
      </c>
      <c r="F50" s="55">
        <v>15</v>
      </c>
      <c r="G50" s="61">
        <v>0.02</v>
      </c>
      <c r="H50" s="61">
        <v>0</v>
      </c>
      <c r="I50" s="62">
        <v>11.91</v>
      </c>
      <c r="J50" s="61">
        <v>48.15</v>
      </c>
      <c r="K50" s="51" t="s">
        <v>48</v>
      </c>
      <c r="L50" s="61">
        <v>5.25</v>
      </c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525</v>
      </c>
      <c r="G51" s="19">
        <f t="shared" ref="G51" si="18">SUM(G44:G50)</f>
        <v>17.759999999999998</v>
      </c>
      <c r="H51" s="19">
        <f t="shared" ref="H51" si="19">SUM(H44:H50)</f>
        <v>15.599999999999998</v>
      </c>
      <c r="I51" s="19">
        <f t="shared" ref="I51" si="20">SUM(I44:I50)</f>
        <v>88.339999999999989</v>
      </c>
      <c r="J51" s="19">
        <f t="shared" ref="J51:L51" si="21">SUM(J44:J50)</f>
        <v>563.79999999999995</v>
      </c>
      <c r="K51" s="25"/>
      <c r="L51" s="19">
        <f t="shared" si="21"/>
        <v>76.13000000000001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 x14ac:dyDescent="0.2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69" t="s">
        <v>4</v>
      </c>
      <c r="D62" s="70"/>
      <c r="E62" s="31"/>
      <c r="F62" s="32">
        <f>F51+F61</f>
        <v>525</v>
      </c>
      <c r="G62" s="32">
        <f t="shared" ref="G62" si="26">G51+G61</f>
        <v>17.759999999999998</v>
      </c>
      <c r="H62" s="32">
        <f t="shared" ref="H62" si="27">H51+H61</f>
        <v>15.599999999999998</v>
      </c>
      <c r="I62" s="32">
        <f t="shared" ref="I62" si="28">I51+I61</f>
        <v>88.339999999999989</v>
      </c>
      <c r="J62" s="32">
        <f t="shared" ref="J62:L62" si="29">J51+J61</f>
        <v>563.79999999999995</v>
      </c>
      <c r="K62" s="32"/>
      <c r="L62" s="32">
        <f t="shared" si="29"/>
        <v>76.13000000000001</v>
      </c>
    </row>
    <row r="63" spans="1:12" ht="30" x14ac:dyDescent="0.25">
      <c r="A63" s="20">
        <v>1</v>
      </c>
      <c r="B63" s="21">
        <v>4</v>
      </c>
      <c r="C63" s="22" t="s">
        <v>20</v>
      </c>
      <c r="D63" s="5" t="s">
        <v>21</v>
      </c>
      <c r="E63" s="49" t="s">
        <v>68</v>
      </c>
      <c r="F63" s="76">
        <v>165</v>
      </c>
      <c r="G63" s="57">
        <v>18.23</v>
      </c>
      <c r="H63" s="57">
        <v>13.56</v>
      </c>
      <c r="I63" s="58">
        <v>18.23</v>
      </c>
      <c r="J63" s="57">
        <v>265.63</v>
      </c>
      <c r="K63" s="49" t="s">
        <v>69</v>
      </c>
      <c r="L63" s="57">
        <v>71.02</v>
      </c>
    </row>
    <row r="64" spans="1:12" ht="15" x14ac:dyDescent="0.25">
      <c r="A64" s="23"/>
      <c r="B64" s="15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30" x14ac:dyDescent="0.25">
      <c r="A65" s="23"/>
      <c r="B65" s="15"/>
      <c r="C65" s="11"/>
      <c r="D65" s="7" t="s">
        <v>22</v>
      </c>
      <c r="E65" s="50" t="s">
        <v>43</v>
      </c>
      <c r="F65" s="54">
        <v>200</v>
      </c>
      <c r="G65" s="59">
        <v>0.06</v>
      </c>
      <c r="H65" s="59">
        <v>0.02</v>
      </c>
      <c r="I65" s="60">
        <v>13.96</v>
      </c>
      <c r="J65" s="59">
        <v>55.82</v>
      </c>
      <c r="K65" s="50" t="s">
        <v>70</v>
      </c>
      <c r="L65" s="59">
        <v>2.2200000000000002</v>
      </c>
    </row>
    <row r="66" spans="1:12" ht="30" x14ac:dyDescent="0.25">
      <c r="A66" s="23"/>
      <c r="B66" s="15"/>
      <c r="C66" s="11"/>
      <c r="D66" s="7" t="s">
        <v>23</v>
      </c>
      <c r="E66" s="50" t="s">
        <v>44</v>
      </c>
      <c r="F66" s="54">
        <v>40</v>
      </c>
      <c r="G66" s="59">
        <v>3.16</v>
      </c>
      <c r="H66" s="59">
        <v>0.4</v>
      </c>
      <c r="I66" s="60">
        <v>19.3</v>
      </c>
      <c r="J66" s="59">
        <v>93.52</v>
      </c>
      <c r="K66" s="50" t="s">
        <v>48</v>
      </c>
      <c r="L66" s="59">
        <v>3.6</v>
      </c>
    </row>
    <row r="67" spans="1:12" ht="30" x14ac:dyDescent="0.25">
      <c r="A67" s="23"/>
      <c r="B67" s="15"/>
      <c r="C67" s="11"/>
      <c r="D67" s="7" t="s">
        <v>24</v>
      </c>
      <c r="E67" s="51" t="s">
        <v>45</v>
      </c>
      <c r="F67" s="55">
        <v>100</v>
      </c>
      <c r="G67" s="61">
        <v>0.4</v>
      </c>
      <c r="H67" s="61">
        <v>0.4</v>
      </c>
      <c r="I67" s="62">
        <v>9.8000000000000007</v>
      </c>
      <c r="J67" s="61">
        <v>47</v>
      </c>
      <c r="K67" s="51" t="s">
        <v>48</v>
      </c>
      <c r="L67" s="61">
        <v>20</v>
      </c>
    </row>
    <row r="68" spans="1:12" ht="30" x14ac:dyDescent="0.25">
      <c r="A68" s="23"/>
      <c r="B68" s="15"/>
      <c r="C68" s="11"/>
      <c r="D68" s="6" t="s">
        <v>71</v>
      </c>
      <c r="E68" s="50" t="s">
        <v>72</v>
      </c>
      <c r="F68" s="54">
        <v>15</v>
      </c>
      <c r="G68" s="59">
        <v>3.48</v>
      </c>
      <c r="H68" s="59">
        <v>4.42</v>
      </c>
      <c r="I68" s="60">
        <v>0</v>
      </c>
      <c r="J68" s="59">
        <v>54</v>
      </c>
      <c r="K68" s="50" t="s">
        <v>48</v>
      </c>
      <c r="L68" s="59">
        <v>12.75</v>
      </c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25.33</v>
      </c>
      <c r="H70" s="19">
        <f t="shared" ref="H70" si="31">SUM(H63:H69)</f>
        <v>18.8</v>
      </c>
      <c r="I70" s="19">
        <f t="shared" ref="I70" si="32">SUM(I63:I69)</f>
        <v>61.289999999999992</v>
      </c>
      <c r="J70" s="19">
        <f t="shared" ref="J70:L70" si="33">SUM(J63:J69)</f>
        <v>515.97</v>
      </c>
      <c r="K70" s="25"/>
      <c r="L70" s="19">
        <f t="shared" si="33"/>
        <v>109.58999999999999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 x14ac:dyDescent="0.2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 x14ac:dyDescent="0.2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69" t="s">
        <v>4</v>
      </c>
      <c r="D81" s="70"/>
      <c r="E81" s="31"/>
      <c r="F81" s="32">
        <f>F70+F80</f>
        <v>520</v>
      </c>
      <c r="G81" s="32">
        <f t="shared" ref="G81" si="38">G70+G80</f>
        <v>25.33</v>
      </c>
      <c r="H81" s="32">
        <f t="shared" ref="H81" si="39">H70+H80</f>
        <v>18.8</v>
      </c>
      <c r="I81" s="32">
        <f t="shared" ref="I81" si="40">I70+I80</f>
        <v>61.289999999999992</v>
      </c>
      <c r="J81" s="32">
        <f t="shared" ref="J81:L81" si="41">J70+J80</f>
        <v>515.97</v>
      </c>
      <c r="K81" s="32"/>
      <c r="L81" s="32">
        <f t="shared" si="41"/>
        <v>109.58999999999999</v>
      </c>
    </row>
    <row r="82" spans="1:12" ht="30" x14ac:dyDescent="0.25">
      <c r="A82" s="20">
        <v>1</v>
      </c>
      <c r="B82" s="21">
        <v>5</v>
      </c>
      <c r="C82" s="22" t="s">
        <v>20</v>
      </c>
      <c r="D82" s="5" t="s">
        <v>21</v>
      </c>
      <c r="E82" s="49" t="s">
        <v>73</v>
      </c>
      <c r="F82" s="53">
        <v>90</v>
      </c>
      <c r="G82" s="57">
        <v>7.25</v>
      </c>
      <c r="H82" s="57">
        <v>7.89</v>
      </c>
      <c r="I82" s="58">
        <v>2.4500000000000002</v>
      </c>
      <c r="J82" s="57">
        <v>109.94</v>
      </c>
      <c r="K82" s="49" t="s">
        <v>75</v>
      </c>
      <c r="L82" s="57">
        <v>41.35</v>
      </c>
    </row>
    <row r="83" spans="1:12" ht="30" x14ac:dyDescent="0.25">
      <c r="A83" s="23"/>
      <c r="B83" s="15"/>
      <c r="C83" s="11"/>
      <c r="D83" s="6"/>
      <c r="E83" s="72" t="s">
        <v>74</v>
      </c>
      <c r="F83" s="73">
        <v>150</v>
      </c>
      <c r="G83" s="74">
        <v>4.79</v>
      </c>
      <c r="H83" s="74">
        <v>4.3</v>
      </c>
      <c r="I83" s="75">
        <v>21.49</v>
      </c>
      <c r="J83" s="74">
        <v>143.79</v>
      </c>
      <c r="K83" s="72" t="s">
        <v>76</v>
      </c>
      <c r="L83" s="74">
        <v>17.73</v>
      </c>
    </row>
    <row r="84" spans="1:12" ht="30" x14ac:dyDescent="0.25">
      <c r="A84" s="23"/>
      <c r="B84" s="15"/>
      <c r="C84" s="11"/>
      <c r="D84" s="7" t="s">
        <v>22</v>
      </c>
      <c r="E84" s="50" t="s">
        <v>60</v>
      </c>
      <c r="F84" s="54">
        <v>200</v>
      </c>
      <c r="G84" s="59">
        <v>0.12</v>
      </c>
      <c r="H84" s="59">
        <v>0.02</v>
      </c>
      <c r="I84" s="60">
        <v>13.7</v>
      </c>
      <c r="J84" s="59">
        <v>55.86</v>
      </c>
      <c r="K84" s="50" t="s">
        <v>66</v>
      </c>
      <c r="L84" s="59">
        <v>4.7</v>
      </c>
    </row>
    <row r="85" spans="1:12" ht="30" x14ac:dyDescent="0.25">
      <c r="A85" s="23"/>
      <c r="B85" s="15"/>
      <c r="C85" s="11"/>
      <c r="D85" s="7" t="s">
        <v>23</v>
      </c>
      <c r="E85" s="50" t="s">
        <v>44</v>
      </c>
      <c r="F85" s="54">
        <v>40</v>
      </c>
      <c r="G85" s="59">
        <v>3.16</v>
      </c>
      <c r="H85" s="59">
        <v>0.4</v>
      </c>
      <c r="I85" s="60">
        <v>19.3</v>
      </c>
      <c r="J85" s="59">
        <v>93.52</v>
      </c>
      <c r="K85" s="50" t="s">
        <v>48</v>
      </c>
      <c r="L85" s="59">
        <v>3.6</v>
      </c>
    </row>
    <row r="86" spans="1:12" ht="15" x14ac:dyDescent="0.25">
      <c r="A86" s="23"/>
      <c r="B86" s="15"/>
      <c r="C86" s="11"/>
      <c r="D86" s="7" t="s">
        <v>24</v>
      </c>
      <c r="E86" s="40"/>
      <c r="F86" s="41"/>
      <c r="G86" s="41"/>
      <c r="H86" s="41"/>
      <c r="I86" s="41"/>
      <c r="J86" s="41"/>
      <c r="K86" s="42"/>
      <c r="L86" s="41"/>
    </row>
    <row r="87" spans="1:12" ht="30" x14ac:dyDescent="0.25">
      <c r="A87" s="23"/>
      <c r="B87" s="15"/>
      <c r="C87" s="11"/>
      <c r="D87" s="6" t="s">
        <v>54</v>
      </c>
      <c r="E87" s="50" t="s">
        <v>77</v>
      </c>
      <c r="F87" s="54">
        <v>30</v>
      </c>
      <c r="G87" s="59">
        <v>0.21</v>
      </c>
      <c r="H87" s="59">
        <v>0.03</v>
      </c>
      <c r="I87" s="60">
        <v>0.56999999999999995</v>
      </c>
      <c r="J87" s="59">
        <v>3.6</v>
      </c>
      <c r="K87" s="50" t="s">
        <v>48</v>
      </c>
      <c r="L87" s="59">
        <v>6</v>
      </c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15.53</v>
      </c>
      <c r="H89" s="19">
        <f t="shared" ref="H89" si="43">SUM(H82:H88)</f>
        <v>12.639999999999999</v>
      </c>
      <c r="I89" s="19">
        <f t="shared" ref="I89" si="44">SUM(I82:I88)</f>
        <v>57.51</v>
      </c>
      <c r="J89" s="19">
        <f t="shared" ref="J89:L89" si="45">SUM(J82:J88)</f>
        <v>406.71</v>
      </c>
      <c r="K89" s="25"/>
      <c r="L89" s="19">
        <f t="shared" si="45"/>
        <v>73.38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 x14ac:dyDescent="0.2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 x14ac:dyDescent="0.2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69" t="s">
        <v>4</v>
      </c>
      <c r="D100" s="70"/>
      <c r="E100" s="31"/>
      <c r="F100" s="32">
        <f>F89+F99</f>
        <v>510</v>
      </c>
      <c r="G100" s="32">
        <f t="shared" ref="G100" si="50">G89+G99</f>
        <v>15.53</v>
      </c>
      <c r="H100" s="32">
        <f t="shared" ref="H100" si="51">H89+H99</f>
        <v>12.639999999999999</v>
      </c>
      <c r="I100" s="32">
        <f t="shared" ref="I100" si="52">I89+I99</f>
        <v>57.51</v>
      </c>
      <c r="J100" s="32">
        <f t="shared" ref="J100:L100" si="53">J89+J99</f>
        <v>406.71</v>
      </c>
      <c r="K100" s="32"/>
      <c r="L100" s="32">
        <f t="shared" si="53"/>
        <v>73.38</v>
      </c>
    </row>
    <row r="101" spans="1:12" ht="30" x14ac:dyDescent="0.25">
      <c r="A101" s="20">
        <v>2</v>
      </c>
      <c r="B101" s="21">
        <v>1</v>
      </c>
      <c r="C101" s="22" t="s">
        <v>20</v>
      </c>
      <c r="D101" s="5" t="s">
        <v>21</v>
      </c>
      <c r="E101" s="49" t="s">
        <v>78</v>
      </c>
      <c r="F101" s="53">
        <v>100</v>
      </c>
      <c r="G101" s="57">
        <v>10.199999999999999</v>
      </c>
      <c r="H101" s="57">
        <v>5.59</v>
      </c>
      <c r="I101" s="58">
        <v>3.9</v>
      </c>
      <c r="J101" s="57">
        <v>106.78</v>
      </c>
      <c r="K101" s="49" t="s">
        <v>80</v>
      </c>
      <c r="L101" s="57">
        <v>40.99</v>
      </c>
    </row>
    <row r="102" spans="1:12" ht="30" x14ac:dyDescent="0.25">
      <c r="A102" s="23"/>
      <c r="B102" s="15"/>
      <c r="C102" s="11"/>
      <c r="D102" s="6"/>
      <c r="E102" s="72" t="s">
        <v>79</v>
      </c>
      <c r="F102" s="73">
        <v>150</v>
      </c>
      <c r="G102" s="74">
        <v>3.2</v>
      </c>
      <c r="H102" s="74">
        <v>3.82</v>
      </c>
      <c r="I102" s="75">
        <v>21.57</v>
      </c>
      <c r="J102" s="74">
        <v>133.94999999999999</v>
      </c>
      <c r="K102" s="72" t="s">
        <v>81</v>
      </c>
      <c r="L102" s="74">
        <v>21.31</v>
      </c>
    </row>
    <row r="103" spans="1:12" ht="30" x14ac:dyDescent="0.25">
      <c r="A103" s="23"/>
      <c r="B103" s="15"/>
      <c r="C103" s="11"/>
      <c r="D103" s="7" t="s">
        <v>22</v>
      </c>
      <c r="E103" s="50" t="s">
        <v>43</v>
      </c>
      <c r="F103" s="54">
        <v>200</v>
      </c>
      <c r="G103" s="59">
        <v>0.06</v>
      </c>
      <c r="H103" s="59">
        <v>0.02</v>
      </c>
      <c r="I103" s="60">
        <v>13.96</v>
      </c>
      <c r="J103" s="59">
        <v>55.82</v>
      </c>
      <c r="K103" s="50" t="s">
        <v>82</v>
      </c>
      <c r="L103" s="59">
        <v>2.2200000000000002</v>
      </c>
    </row>
    <row r="104" spans="1:12" ht="30" x14ac:dyDescent="0.25">
      <c r="A104" s="23"/>
      <c r="B104" s="15"/>
      <c r="C104" s="11"/>
      <c r="D104" s="7" t="s">
        <v>23</v>
      </c>
      <c r="E104" s="50" t="s">
        <v>44</v>
      </c>
      <c r="F104" s="54">
        <v>30</v>
      </c>
      <c r="G104" s="59">
        <v>2.2799999999999998</v>
      </c>
      <c r="H104" s="59">
        <v>0.84</v>
      </c>
      <c r="I104" s="60">
        <v>15.42</v>
      </c>
      <c r="J104" s="59">
        <v>78.36</v>
      </c>
      <c r="K104" s="50" t="s">
        <v>48</v>
      </c>
      <c r="L104" s="59">
        <v>2.7</v>
      </c>
    </row>
    <row r="105" spans="1:12" ht="15" x14ac:dyDescent="0.25">
      <c r="A105" s="23"/>
      <c r="B105" s="15"/>
      <c r="C105" s="11"/>
      <c r="D105" s="7" t="s">
        <v>24</v>
      </c>
      <c r="E105" s="40"/>
      <c r="F105" s="41"/>
      <c r="G105" s="41"/>
      <c r="H105" s="41"/>
      <c r="I105" s="41"/>
      <c r="J105" s="41"/>
      <c r="K105" s="42"/>
      <c r="L105" s="41"/>
    </row>
    <row r="106" spans="1:12" ht="30" x14ac:dyDescent="0.25">
      <c r="A106" s="23"/>
      <c r="B106" s="15"/>
      <c r="C106" s="11"/>
      <c r="D106" s="6" t="s">
        <v>54</v>
      </c>
      <c r="E106" s="50" t="s">
        <v>61</v>
      </c>
      <c r="F106" s="54">
        <v>30</v>
      </c>
      <c r="G106" s="59">
        <v>0.21</v>
      </c>
      <c r="H106" s="59">
        <v>0.03</v>
      </c>
      <c r="I106" s="60">
        <v>0.56999999999999995</v>
      </c>
      <c r="J106" s="59">
        <v>3.6</v>
      </c>
      <c r="K106" s="50" t="s">
        <v>48</v>
      </c>
      <c r="L106" s="59">
        <v>6</v>
      </c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15.95</v>
      </c>
      <c r="H108" s="19">
        <f t="shared" si="54"/>
        <v>10.299999999999999</v>
      </c>
      <c r="I108" s="19">
        <f t="shared" si="54"/>
        <v>55.42</v>
      </c>
      <c r="J108" s="19">
        <f t="shared" si="54"/>
        <v>378.51000000000005</v>
      </c>
      <c r="K108" s="25"/>
      <c r="L108" s="19">
        <f t="shared" ref="L108" si="55">SUM(L101:L107)</f>
        <v>73.22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69" t="s">
        <v>4</v>
      </c>
      <c r="D119" s="70"/>
      <c r="E119" s="31"/>
      <c r="F119" s="32">
        <f>F108+F118</f>
        <v>510</v>
      </c>
      <c r="G119" s="32">
        <f t="shared" ref="G119" si="58">G108+G118</f>
        <v>15.95</v>
      </c>
      <c r="H119" s="32">
        <f t="shared" ref="H119" si="59">H108+H118</f>
        <v>10.299999999999999</v>
      </c>
      <c r="I119" s="32">
        <f t="shared" ref="I119" si="60">I108+I118</f>
        <v>55.42</v>
      </c>
      <c r="J119" s="32">
        <f t="shared" ref="J119:L119" si="61">J108+J118</f>
        <v>378.51000000000005</v>
      </c>
      <c r="K119" s="32"/>
      <c r="L119" s="32">
        <f t="shared" si="61"/>
        <v>73.22</v>
      </c>
    </row>
    <row r="120" spans="1:12" ht="30" x14ac:dyDescent="0.25">
      <c r="A120" s="14">
        <v>2</v>
      </c>
      <c r="B120" s="15">
        <v>2</v>
      </c>
      <c r="C120" s="22" t="s">
        <v>20</v>
      </c>
      <c r="D120" s="5" t="s">
        <v>21</v>
      </c>
      <c r="E120" s="49" t="s">
        <v>83</v>
      </c>
      <c r="F120" s="76">
        <v>150</v>
      </c>
      <c r="G120" s="57">
        <v>17.59</v>
      </c>
      <c r="H120" s="57">
        <v>12.66</v>
      </c>
      <c r="I120" s="58">
        <v>28.47</v>
      </c>
      <c r="J120" s="57">
        <v>293.25</v>
      </c>
      <c r="K120" s="49" t="s">
        <v>85</v>
      </c>
      <c r="L120" s="57">
        <v>53.33</v>
      </c>
    </row>
    <row r="121" spans="1:12" ht="15" x14ac:dyDescent="0.25">
      <c r="A121" s="14"/>
      <c r="B121" s="15"/>
      <c r="C121" s="11"/>
      <c r="D121" s="6"/>
      <c r="E121" s="40"/>
      <c r="F121" s="41"/>
      <c r="G121" s="41"/>
      <c r="H121" s="41"/>
      <c r="I121" s="41"/>
      <c r="J121" s="41"/>
      <c r="K121" s="42"/>
      <c r="L121" s="41"/>
    </row>
    <row r="122" spans="1:12" ht="30" x14ac:dyDescent="0.25">
      <c r="A122" s="14"/>
      <c r="B122" s="15"/>
      <c r="C122" s="11"/>
      <c r="D122" s="7" t="s">
        <v>22</v>
      </c>
      <c r="E122" s="50" t="s">
        <v>84</v>
      </c>
      <c r="F122" s="54">
        <v>200</v>
      </c>
      <c r="G122" s="59">
        <v>4.08</v>
      </c>
      <c r="H122" s="59">
        <v>3.54</v>
      </c>
      <c r="I122" s="60">
        <v>17.579999999999998</v>
      </c>
      <c r="J122" s="59">
        <v>118.6</v>
      </c>
      <c r="K122" s="50" t="s">
        <v>56</v>
      </c>
      <c r="L122" s="59">
        <v>10.79</v>
      </c>
    </row>
    <row r="123" spans="1:12" ht="30" x14ac:dyDescent="0.25">
      <c r="A123" s="14"/>
      <c r="B123" s="15"/>
      <c r="C123" s="11"/>
      <c r="D123" s="7" t="s">
        <v>23</v>
      </c>
      <c r="E123" s="50" t="s">
        <v>44</v>
      </c>
      <c r="F123" s="54">
        <v>50</v>
      </c>
      <c r="G123" s="59">
        <v>3.75</v>
      </c>
      <c r="H123" s="59">
        <v>1.45</v>
      </c>
      <c r="I123" s="60">
        <v>25.7</v>
      </c>
      <c r="J123" s="59">
        <v>131</v>
      </c>
      <c r="K123" s="50" t="s">
        <v>48</v>
      </c>
      <c r="L123" s="59">
        <v>3.6</v>
      </c>
    </row>
    <row r="124" spans="1:12" ht="30" x14ac:dyDescent="0.25">
      <c r="A124" s="14"/>
      <c r="B124" s="15"/>
      <c r="C124" s="11"/>
      <c r="D124" s="7" t="s">
        <v>24</v>
      </c>
      <c r="E124" s="51" t="s">
        <v>45</v>
      </c>
      <c r="F124" s="55">
        <v>100</v>
      </c>
      <c r="G124" s="61">
        <v>0.4</v>
      </c>
      <c r="H124" s="61">
        <v>0.4</v>
      </c>
      <c r="I124" s="62">
        <v>9.8000000000000007</v>
      </c>
      <c r="J124" s="61">
        <v>47</v>
      </c>
      <c r="K124" s="51" t="s">
        <v>48</v>
      </c>
      <c r="L124" s="61">
        <v>20</v>
      </c>
    </row>
    <row r="125" spans="1:12" ht="15" x14ac:dyDescent="0.25">
      <c r="A125" s="14"/>
      <c r="B125" s="15"/>
      <c r="C125" s="11"/>
      <c r="D125" s="6"/>
      <c r="E125" s="40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25.82</v>
      </c>
      <c r="H127" s="19">
        <f t="shared" si="62"/>
        <v>18.049999999999997</v>
      </c>
      <c r="I127" s="19">
        <f t="shared" si="62"/>
        <v>81.55</v>
      </c>
      <c r="J127" s="19">
        <f t="shared" si="62"/>
        <v>589.85</v>
      </c>
      <c r="K127" s="25"/>
      <c r="L127" s="19">
        <f t="shared" ref="L127" si="63">SUM(L120:L126)</f>
        <v>87.72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69" t="s">
        <v>4</v>
      </c>
      <c r="D138" s="70"/>
      <c r="E138" s="31"/>
      <c r="F138" s="32">
        <f>F127+F137</f>
        <v>500</v>
      </c>
      <c r="G138" s="32">
        <f t="shared" ref="G138" si="66">G127+G137</f>
        <v>25.82</v>
      </c>
      <c r="H138" s="32">
        <f t="shared" ref="H138" si="67">H127+H137</f>
        <v>18.049999999999997</v>
      </c>
      <c r="I138" s="32">
        <f t="shared" ref="I138" si="68">I127+I137</f>
        <v>81.55</v>
      </c>
      <c r="J138" s="32">
        <f t="shared" ref="J138:L138" si="69">J127+J137</f>
        <v>589.85</v>
      </c>
      <c r="K138" s="32"/>
      <c r="L138" s="32">
        <f t="shared" si="69"/>
        <v>87.72</v>
      </c>
    </row>
    <row r="139" spans="1:12" ht="30" x14ac:dyDescent="0.25">
      <c r="A139" s="20">
        <v>2</v>
      </c>
      <c r="B139" s="21">
        <v>3</v>
      </c>
      <c r="C139" s="22" t="s">
        <v>20</v>
      </c>
      <c r="D139" s="5" t="s">
        <v>21</v>
      </c>
      <c r="E139" s="49" t="s">
        <v>86</v>
      </c>
      <c r="F139" s="53">
        <v>150</v>
      </c>
      <c r="G139" s="57">
        <v>13.91</v>
      </c>
      <c r="H139" s="57">
        <v>8.0500000000000007</v>
      </c>
      <c r="I139" s="58">
        <v>27.34</v>
      </c>
      <c r="J139" s="57">
        <v>237</v>
      </c>
      <c r="K139" s="49" t="s">
        <v>87</v>
      </c>
      <c r="L139" s="57">
        <v>49.11</v>
      </c>
    </row>
    <row r="140" spans="1:12" ht="15" x14ac:dyDescent="0.25">
      <c r="A140" s="23"/>
      <c r="B140" s="15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30" x14ac:dyDescent="0.25">
      <c r="A141" s="23"/>
      <c r="B141" s="15"/>
      <c r="C141" s="11"/>
      <c r="D141" s="7" t="s">
        <v>22</v>
      </c>
      <c r="E141" s="50" t="s">
        <v>43</v>
      </c>
      <c r="F141" s="54">
        <v>200</v>
      </c>
      <c r="G141" s="59">
        <v>0.06</v>
      </c>
      <c r="H141" s="59">
        <v>0.02</v>
      </c>
      <c r="I141" s="60">
        <v>13.96</v>
      </c>
      <c r="J141" s="59">
        <v>55.82</v>
      </c>
      <c r="K141" s="50" t="s">
        <v>82</v>
      </c>
      <c r="L141" s="59">
        <v>2.2200000000000002</v>
      </c>
    </row>
    <row r="142" spans="1:12" ht="15.75" customHeight="1" x14ac:dyDescent="0.25">
      <c r="A142" s="23"/>
      <c r="B142" s="15"/>
      <c r="C142" s="11"/>
      <c r="D142" s="7" t="s">
        <v>23</v>
      </c>
      <c r="E142" s="50" t="s">
        <v>44</v>
      </c>
      <c r="F142" s="54">
        <v>40</v>
      </c>
      <c r="G142" s="59">
        <v>3.16</v>
      </c>
      <c r="H142" s="59">
        <v>0.4</v>
      </c>
      <c r="I142" s="60">
        <v>19.3</v>
      </c>
      <c r="J142" s="59">
        <v>93.52</v>
      </c>
      <c r="K142" s="50" t="s">
        <v>48</v>
      </c>
      <c r="L142" s="59">
        <v>3.6</v>
      </c>
    </row>
    <row r="143" spans="1:12" ht="15" x14ac:dyDescent="0.25">
      <c r="A143" s="23"/>
      <c r="B143" s="15"/>
      <c r="C143" s="11"/>
      <c r="D143" s="7" t="s">
        <v>24</v>
      </c>
      <c r="E143" s="40"/>
      <c r="F143" s="41"/>
      <c r="G143" s="41"/>
      <c r="H143" s="41"/>
      <c r="I143" s="41"/>
      <c r="J143" s="41"/>
      <c r="K143" s="42"/>
      <c r="L143" s="41"/>
    </row>
    <row r="144" spans="1:12" ht="30" x14ac:dyDescent="0.25">
      <c r="A144" s="23"/>
      <c r="B144" s="15"/>
      <c r="C144" s="11"/>
      <c r="D144" s="6" t="s">
        <v>54</v>
      </c>
      <c r="E144" s="72" t="s">
        <v>88</v>
      </c>
      <c r="F144" s="73">
        <v>60</v>
      </c>
      <c r="G144" s="74">
        <v>0.85</v>
      </c>
      <c r="H144" s="74">
        <v>3.61</v>
      </c>
      <c r="I144" s="75">
        <v>4.96</v>
      </c>
      <c r="J144" s="74">
        <v>55.68</v>
      </c>
      <c r="K144" s="72" t="s">
        <v>67</v>
      </c>
      <c r="L144" s="74">
        <v>6</v>
      </c>
    </row>
    <row r="145" spans="1:12" ht="30" x14ac:dyDescent="0.25">
      <c r="A145" s="23"/>
      <c r="B145" s="15"/>
      <c r="C145" s="11"/>
      <c r="D145" s="6" t="s">
        <v>90</v>
      </c>
      <c r="E145" s="51" t="s">
        <v>89</v>
      </c>
      <c r="F145" s="55">
        <v>50</v>
      </c>
      <c r="G145" s="61">
        <v>0.25</v>
      </c>
      <c r="H145" s="61">
        <v>0</v>
      </c>
      <c r="I145" s="62">
        <v>40</v>
      </c>
      <c r="J145" s="61">
        <v>162</v>
      </c>
      <c r="K145" s="51" t="s">
        <v>48</v>
      </c>
      <c r="L145" s="61">
        <v>17.5</v>
      </c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18.230000000000004</v>
      </c>
      <c r="H146" s="19">
        <f t="shared" si="70"/>
        <v>12.08</v>
      </c>
      <c r="I146" s="19">
        <f t="shared" si="70"/>
        <v>105.55999999999999</v>
      </c>
      <c r="J146" s="19">
        <f t="shared" si="70"/>
        <v>604.02</v>
      </c>
      <c r="K146" s="25"/>
      <c r="L146" s="19">
        <f t="shared" ref="L146" si="71">SUM(L139:L145)</f>
        <v>78.430000000000007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69" t="s">
        <v>4</v>
      </c>
      <c r="D157" s="70"/>
      <c r="E157" s="31"/>
      <c r="F157" s="32">
        <f>F146+F156</f>
        <v>500</v>
      </c>
      <c r="G157" s="32">
        <f t="shared" ref="G157" si="74">G146+G156</f>
        <v>18.230000000000004</v>
      </c>
      <c r="H157" s="32">
        <f t="shared" ref="H157" si="75">H146+H156</f>
        <v>12.08</v>
      </c>
      <c r="I157" s="32">
        <f t="shared" ref="I157" si="76">I146+I156</f>
        <v>105.55999999999999</v>
      </c>
      <c r="J157" s="32">
        <f t="shared" ref="J157:L157" si="77">J146+J156</f>
        <v>604.02</v>
      </c>
      <c r="K157" s="32"/>
      <c r="L157" s="32">
        <f t="shared" si="77"/>
        <v>78.430000000000007</v>
      </c>
    </row>
    <row r="158" spans="1:12" ht="30" x14ac:dyDescent="0.25">
      <c r="A158" s="20">
        <v>2</v>
      </c>
      <c r="B158" s="21">
        <v>4</v>
      </c>
      <c r="C158" s="22" t="s">
        <v>20</v>
      </c>
      <c r="D158" s="5" t="s">
        <v>21</v>
      </c>
      <c r="E158" s="49" t="s">
        <v>91</v>
      </c>
      <c r="F158" s="53">
        <v>90</v>
      </c>
      <c r="G158" s="57">
        <v>12.2</v>
      </c>
      <c r="H158" s="57">
        <v>14.59</v>
      </c>
      <c r="I158" s="58">
        <v>2.46</v>
      </c>
      <c r="J158" s="57">
        <v>192.1</v>
      </c>
      <c r="K158" s="49" t="s">
        <v>93</v>
      </c>
      <c r="L158" s="57">
        <v>48.13</v>
      </c>
    </row>
    <row r="159" spans="1:12" ht="30" x14ac:dyDescent="0.25">
      <c r="A159" s="23"/>
      <c r="B159" s="15"/>
      <c r="C159" s="11"/>
      <c r="D159" s="6"/>
      <c r="E159" s="72" t="s">
        <v>92</v>
      </c>
      <c r="F159" s="73">
        <v>150</v>
      </c>
      <c r="G159" s="74">
        <v>5.52</v>
      </c>
      <c r="H159" s="74">
        <v>4.51</v>
      </c>
      <c r="I159" s="75">
        <v>26.44</v>
      </c>
      <c r="J159" s="74">
        <v>168.45</v>
      </c>
      <c r="K159" s="72" t="s">
        <v>65</v>
      </c>
      <c r="L159" s="74">
        <v>7.41</v>
      </c>
    </row>
    <row r="160" spans="1:12" ht="30" x14ac:dyDescent="0.25">
      <c r="A160" s="23"/>
      <c r="B160" s="15"/>
      <c r="C160" s="11"/>
      <c r="D160" s="7" t="s">
        <v>22</v>
      </c>
      <c r="E160" s="50" t="s">
        <v>60</v>
      </c>
      <c r="F160" s="54">
        <v>200</v>
      </c>
      <c r="G160" s="59">
        <v>0.12</v>
      </c>
      <c r="H160" s="59">
        <v>0.02</v>
      </c>
      <c r="I160" s="60">
        <v>13.7</v>
      </c>
      <c r="J160" s="59">
        <v>55.86</v>
      </c>
      <c r="K160" s="50" t="s">
        <v>49</v>
      </c>
      <c r="L160" s="59">
        <v>3.83</v>
      </c>
    </row>
    <row r="161" spans="1:12" ht="30" x14ac:dyDescent="0.25">
      <c r="A161" s="23"/>
      <c r="B161" s="15"/>
      <c r="C161" s="11"/>
      <c r="D161" s="7" t="s">
        <v>23</v>
      </c>
      <c r="E161" s="50" t="s">
        <v>44</v>
      </c>
      <c r="F161" s="54">
        <v>40</v>
      </c>
      <c r="G161" s="59">
        <v>3.16</v>
      </c>
      <c r="H161" s="59">
        <v>0.4</v>
      </c>
      <c r="I161" s="60">
        <v>19.3</v>
      </c>
      <c r="J161" s="59">
        <v>93.52</v>
      </c>
      <c r="K161" s="50" t="s">
        <v>48</v>
      </c>
      <c r="L161" s="59">
        <v>3.6</v>
      </c>
    </row>
    <row r="162" spans="1:12" ht="15" x14ac:dyDescent="0.2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30" x14ac:dyDescent="0.25">
      <c r="A163" s="23"/>
      <c r="B163" s="15"/>
      <c r="C163" s="11"/>
      <c r="D163" s="6" t="s">
        <v>54</v>
      </c>
      <c r="E163" s="50" t="s">
        <v>52</v>
      </c>
      <c r="F163" s="54">
        <v>60</v>
      </c>
      <c r="G163" s="59">
        <v>0.79</v>
      </c>
      <c r="H163" s="59">
        <v>1.95</v>
      </c>
      <c r="I163" s="60">
        <v>3.88</v>
      </c>
      <c r="J163" s="59">
        <v>36.24</v>
      </c>
      <c r="K163" s="50" t="s">
        <v>48</v>
      </c>
      <c r="L163" s="59">
        <v>5.5</v>
      </c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540</v>
      </c>
      <c r="G165" s="19">
        <f t="shared" ref="G165:J165" si="78">SUM(G158:G164)</f>
        <v>21.79</v>
      </c>
      <c r="H165" s="19">
        <f t="shared" si="78"/>
        <v>21.47</v>
      </c>
      <c r="I165" s="19">
        <f t="shared" si="78"/>
        <v>65.78</v>
      </c>
      <c r="J165" s="19">
        <f t="shared" si="78"/>
        <v>546.16999999999996</v>
      </c>
      <c r="K165" s="25"/>
      <c r="L165" s="19">
        <f t="shared" ref="L165" si="79">SUM(L158:L164)</f>
        <v>68.47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69" t="s">
        <v>4</v>
      </c>
      <c r="D176" s="70"/>
      <c r="E176" s="31"/>
      <c r="F176" s="32">
        <f>F165+F175</f>
        <v>540</v>
      </c>
      <c r="G176" s="32">
        <f t="shared" ref="G176" si="82">G165+G175</f>
        <v>21.79</v>
      </c>
      <c r="H176" s="32">
        <f t="shared" ref="H176" si="83">H165+H175</f>
        <v>21.47</v>
      </c>
      <c r="I176" s="32">
        <f t="shared" ref="I176" si="84">I165+I175</f>
        <v>65.78</v>
      </c>
      <c r="J176" s="32">
        <f t="shared" ref="J176:L176" si="85">J165+J175</f>
        <v>546.16999999999996</v>
      </c>
      <c r="K176" s="32"/>
      <c r="L176" s="32">
        <f t="shared" si="85"/>
        <v>68.47</v>
      </c>
    </row>
    <row r="177" spans="1:12" ht="30" x14ac:dyDescent="0.25">
      <c r="A177" s="20">
        <v>2</v>
      </c>
      <c r="B177" s="21">
        <v>5</v>
      </c>
      <c r="C177" s="22" t="s">
        <v>20</v>
      </c>
      <c r="D177" s="5" t="s">
        <v>21</v>
      </c>
      <c r="E177" s="49" t="s">
        <v>94</v>
      </c>
      <c r="F177" s="76">
        <v>180</v>
      </c>
      <c r="G177" s="57">
        <v>4.97</v>
      </c>
      <c r="H177" s="57">
        <v>9.14</v>
      </c>
      <c r="I177" s="58">
        <v>35.549999999999997</v>
      </c>
      <c r="J177" s="57">
        <v>245.45</v>
      </c>
      <c r="K177" s="49" t="s">
        <v>95</v>
      </c>
      <c r="L177" s="57">
        <v>14.47</v>
      </c>
    </row>
    <row r="178" spans="1:12" ht="15" x14ac:dyDescent="0.25">
      <c r="A178" s="23"/>
      <c r="B178" s="15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30" x14ac:dyDescent="0.25">
      <c r="A179" s="23"/>
      <c r="B179" s="15"/>
      <c r="C179" s="11"/>
      <c r="D179" s="7" t="s">
        <v>22</v>
      </c>
      <c r="E179" s="50" t="s">
        <v>84</v>
      </c>
      <c r="F179" s="54">
        <v>200</v>
      </c>
      <c r="G179" s="59">
        <v>4.08</v>
      </c>
      <c r="H179" s="59">
        <v>3.54</v>
      </c>
      <c r="I179" s="60">
        <v>17.579999999999998</v>
      </c>
      <c r="J179" s="59">
        <v>118.6</v>
      </c>
      <c r="K179" s="50" t="s">
        <v>56</v>
      </c>
      <c r="L179" s="59">
        <v>10.79</v>
      </c>
    </row>
    <row r="180" spans="1:12" ht="30" x14ac:dyDescent="0.25">
      <c r="A180" s="23"/>
      <c r="B180" s="15"/>
      <c r="C180" s="11"/>
      <c r="D180" s="7" t="s">
        <v>23</v>
      </c>
      <c r="E180" s="50" t="s">
        <v>44</v>
      </c>
      <c r="F180" s="54">
        <v>40</v>
      </c>
      <c r="G180" s="59">
        <v>3.16</v>
      </c>
      <c r="H180" s="59">
        <v>0.4</v>
      </c>
      <c r="I180" s="60">
        <v>19.3</v>
      </c>
      <c r="J180" s="59">
        <v>93.52</v>
      </c>
      <c r="K180" s="50" t="s">
        <v>48</v>
      </c>
      <c r="L180" s="59">
        <v>3.6</v>
      </c>
    </row>
    <row r="181" spans="1:12" ht="30" x14ac:dyDescent="0.25">
      <c r="A181" s="23"/>
      <c r="B181" s="15"/>
      <c r="C181" s="11"/>
      <c r="D181" s="7" t="s">
        <v>24</v>
      </c>
      <c r="E181" s="51" t="s">
        <v>45</v>
      </c>
      <c r="F181" s="55">
        <v>100</v>
      </c>
      <c r="G181" s="61">
        <v>0.4</v>
      </c>
      <c r="H181" s="61">
        <v>0.4</v>
      </c>
      <c r="I181" s="62">
        <v>9.8000000000000007</v>
      </c>
      <c r="J181" s="61">
        <v>47</v>
      </c>
      <c r="K181" s="51" t="s">
        <v>48</v>
      </c>
      <c r="L181" s="61">
        <v>21</v>
      </c>
    </row>
    <row r="182" spans="1:12" ht="30" x14ac:dyDescent="0.25">
      <c r="A182" s="23"/>
      <c r="B182" s="15"/>
      <c r="C182" s="11"/>
      <c r="D182" s="6" t="s">
        <v>71</v>
      </c>
      <c r="E182" s="50" t="s">
        <v>72</v>
      </c>
      <c r="F182" s="54">
        <v>15</v>
      </c>
      <c r="G182" s="59">
        <v>3.48</v>
      </c>
      <c r="H182" s="59">
        <v>4.42</v>
      </c>
      <c r="I182" s="60">
        <v>0</v>
      </c>
      <c r="J182" s="59">
        <v>54</v>
      </c>
      <c r="K182" s="51" t="s">
        <v>48</v>
      </c>
      <c r="L182" s="59">
        <v>17</v>
      </c>
    </row>
    <row r="183" spans="1:12" ht="15" x14ac:dyDescent="0.25">
      <c r="A183" s="23"/>
      <c r="B183" s="15"/>
      <c r="C183" s="11"/>
      <c r="D183" s="6"/>
      <c r="E183" s="51"/>
      <c r="F183" s="55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535</v>
      </c>
      <c r="G184" s="19">
        <f t="shared" ref="G184:J184" si="86">SUM(G177:G183)</f>
        <v>16.09</v>
      </c>
      <c r="H184" s="19">
        <f t="shared" si="86"/>
        <v>17.899999999999999</v>
      </c>
      <c r="I184" s="19">
        <f t="shared" si="86"/>
        <v>82.22999999999999</v>
      </c>
      <c r="J184" s="19">
        <f t="shared" si="86"/>
        <v>558.56999999999994</v>
      </c>
      <c r="K184" s="25"/>
      <c r="L184" s="19">
        <f t="shared" ref="L184" si="87">SUM(L177:L183)</f>
        <v>66.86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69" t="s">
        <v>4</v>
      </c>
      <c r="D195" s="70"/>
      <c r="E195" s="31"/>
      <c r="F195" s="32">
        <f>F184+F194</f>
        <v>535</v>
      </c>
      <c r="G195" s="32">
        <f t="shared" ref="G195" si="90">G184+G194</f>
        <v>16.09</v>
      </c>
      <c r="H195" s="32">
        <f t="shared" ref="H195" si="91">H184+H194</f>
        <v>17.899999999999999</v>
      </c>
      <c r="I195" s="32">
        <f t="shared" ref="I195" si="92">I184+I194</f>
        <v>82.22999999999999</v>
      </c>
      <c r="J195" s="32">
        <f t="shared" ref="J195:L195" si="93">J184+J194</f>
        <v>558.56999999999994</v>
      </c>
      <c r="K195" s="32"/>
      <c r="L195" s="32">
        <f t="shared" si="93"/>
        <v>66.86</v>
      </c>
    </row>
    <row r="196" spans="1:12" x14ac:dyDescent="0.2">
      <c r="A196" s="27"/>
      <c r="B196" s="28"/>
      <c r="C196" s="71" t="s">
        <v>5</v>
      </c>
      <c r="D196" s="71"/>
      <c r="E196" s="71"/>
      <c r="F196" s="34">
        <f>(F24+F43+F62+F81+F100+F119+F138+F157+F176+F195)/(IF(F24=0,0,1)+IF(F43=0,0,1)+IF(F62=0,0,1)+IF(F81=0,0,1)+IF(F100=0,0,1)+IF(F119=0,0,1)+IF(F138=0,0,1)+IF(F157=0,0,1)+IF(F176=0,0,1)+IF(F195=0,0,1))</f>
        <v>519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18.887</v>
      </c>
      <c r="H196" s="34">
        <f t="shared" si="94"/>
        <v>17.065000000000001</v>
      </c>
      <c r="I196" s="34">
        <f t="shared" si="94"/>
        <v>71.61099999999999</v>
      </c>
      <c r="J196" s="34">
        <f t="shared" si="94"/>
        <v>516.61500000000001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75.000000000000014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kissoh</cp:lastModifiedBy>
  <dcterms:created xsi:type="dcterms:W3CDTF">2022-05-16T14:23:56Z</dcterms:created>
  <dcterms:modified xsi:type="dcterms:W3CDTF">2025-09-11T12:25:46Z</dcterms:modified>
</cp:coreProperties>
</file>