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меню" sheetId="1" r:id="rId1"/>
  </sheets>
  <definedNames>
    <definedName name="_xlnm.Print_Area" localSheetId="0">меню!$A$1:$O$103</definedName>
  </definedNames>
  <calcPr calcId="125725" refMode="R1C1"/>
</workbook>
</file>

<file path=xl/calcChain.xml><?xml version="1.0" encoding="utf-8"?>
<calcChain xmlns="http://schemas.openxmlformats.org/spreadsheetml/2006/main">
  <c r="C102" i="1"/>
  <c r="D102"/>
  <c r="E102"/>
  <c r="F102"/>
  <c r="G102"/>
  <c r="H102"/>
  <c r="I102"/>
  <c r="J102"/>
  <c r="K102"/>
  <c r="L102"/>
  <c r="M102"/>
  <c r="N102"/>
  <c r="B102"/>
  <c r="C93"/>
  <c r="D93"/>
  <c r="E93"/>
  <c r="F93"/>
  <c r="G93"/>
  <c r="H93"/>
  <c r="I93"/>
  <c r="J93"/>
  <c r="K93"/>
  <c r="L93"/>
  <c r="M93"/>
  <c r="N93"/>
  <c r="B93"/>
  <c r="C84"/>
  <c r="D84"/>
  <c r="E84"/>
  <c r="F84"/>
  <c r="G84"/>
  <c r="H84"/>
  <c r="I84"/>
  <c r="J84"/>
  <c r="K84"/>
  <c r="L84"/>
  <c r="M84"/>
  <c r="N84"/>
  <c r="C76"/>
  <c r="D76"/>
  <c r="E76"/>
  <c r="F76"/>
  <c r="G76"/>
  <c r="H76"/>
  <c r="I76"/>
  <c r="J76"/>
  <c r="K76"/>
  <c r="L76"/>
  <c r="M76"/>
  <c r="N76"/>
  <c r="B76"/>
  <c r="C67"/>
  <c r="D67"/>
  <c r="E67"/>
  <c r="F67"/>
  <c r="G67"/>
  <c r="H67"/>
  <c r="I67"/>
  <c r="J67"/>
  <c r="K67"/>
  <c r="L67"/>
  <c r="M67"/>
  <c r="N67"/>
  <c r="B67"/>
  <c r="C58"/>
  <c r="D58"/>
  <c r="E58"/>
  <c r="F58"/>
  <c r="G58"/>
  <c r="H58"/>
  <c r="I58"/>
  <c r="J58"/>
  <c r="K58"/>
  <c r="L58"/>
  <c r="M58"/>
  <c r="N58"/>
  <c r="B58"/>
  <c r="C48"/>
  <c r="D48"/>
  <c r="E48"/>
  <c r="F48"/>
  <c r="G48"/>
  <c r="H48"/>
  <c r="I48"/>
  <c r="J48"/>
  <c r="K48"/>
  <c r="L48"/>
  <c r="M48"/>
  <c r="N48"/>
  <c r="C39"/>
  <c r="D39"/>
  <c r="E39"/>
  <c r="F39"/>
  <c r="G39"/>
  <c r="H39"/>
  <c r="I39"/>
  <c r="J39"/>
  <c r="K39"/>
  <c r="L39"/>
  <c r="M39"/>
  <c r="N39"/>
  <c r="B39"/>
  <c r="C29"/>
  <c r="D29"/>
  <c r="E29"/>
  <c r="F29"/>
  <c r="G29"/>
  <c r="H29"/>
  <c r="I29"/>
  <c r="J29"/>
  <c r="K29"/>
  <c r="L29"/>
  <c r="M29"/>
  <c r="N29"/>
  <c r="B29"/>
  <c r="C19"/>
  <c r="D19"/>
  <c r="E19"/>
  <c r="F19"/>
  <c r="G19"/>
  <c r="H19"/>
  <c r="I19"/>
  <c r="J19"/>
  <c r="K19"/>
  <c r="L19"/>
  <c r="M19"/>
  <c r="N19"/>
  <c r="B19"/>
  <c r="N103" l="1"/>
  <c r="L103"/>
  <c r="H103"/>
  <c r="F103"/>
  <c r="D103"/>
  <c r="J103"/>
  <c r="B103"/>
  <c r="K103"/>
  <c r="M103"/>
  <c r="I103"/>
  <c r="G103"/>
  <c r="E103"/>
  <c r="C103"/>
</calcChain>
</file>

<file path=xl/sharedStrings.xml><?xml version="1.0" encoding="utf-8"?>
<sst xmlns="http://schemas.openxmlformats.org/spreadsheetml/2006/main" count="146" uniqueCount="102">
  <si>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</si>
  <si>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</si>
  <si>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</si>
  <si>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</si>
  <si>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</si>
  <si>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</si>
  <si>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</si>
  <si>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</si>
  <si>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</t>
  </si>
  <si>
    <t>Итого за первый день</t>
  </si>
  <si>
    <t>ДЕНЬ 2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</si>
  <si>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</si>
  <si>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</si>
  <si>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</si>
  <si>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</si>
  <si>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</si>
  <si>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</si>
  <si>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</si>
  <si>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</si>
  <si>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</si>
  <si>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</si>
  <si>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</si>
  <si>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</si>
  <si>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</si>
  <si>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</si>
  <si>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</si>
  <si>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</si>
  <si>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</si>
  <si>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Утверждаю:______________________</t>
  </si>
  <si>
    <t>Руководитель (ИП)</t>
  </si>
  <si>
    <t>Среднее значение за период</t>
  </si>
  <si>
    <t>Чай с сахаром</t>
  </si>
  <si>
    <t>Хлеб пшеничный</t>
  </si>
  <si>
    <t>Чай с лимоном</t>
  </si>
  <si>
    <t>Согласовано :</t>
  </si>
  <si>
    <t>Шкуропатов ПА</t>
  </si>
  <si>
    <t>Могильный 2017год№15</t>
  </si>
  <si>
    <t>Могильный 2017год№14</t>
  </si>
  <si>
    <t>Могильный</t>
  </si>
  <si>
    <t>Могильный 2017год№376</t>
  </si>
  <si>
    <t>Сыр "Российский"</t>
  </si>
  <si>
    <t>Масло сливочное</t>
  </si>
  <si>
    <t xml:space="preserve">Могильный </t>
  </si>
  <si>
    <t>Могильный 2017год№377</t>
  </si>
  <si>
    <t>Картофельное пюре</t>
  </si>
  <si>
    <t>Мармелад</t>
  </si>
  <si>
    <t>Фрукты свежие</t>
  </si>
  <si>
    <t>Могильный 2017год №70</t>
  </si>
  <si>
    <t>Могильный 2017год №377</t>
  </si>
  <si>
    <t>Огурец(сезон)</t>
  </si>
  <si>
    <t>Могильный 2017год№382</t>
  </si>
  <si>
    <t>Могильный 2017год №309</t>
  </si>
  <si>
    <t>Могильный 2017год№175</t>
  </si>
  <si>
    <t>Сыр"Российский"</t>
  </si>
  <si>
    <t>В1</t>
  </si>
  <si>
    <t>С</t>
  </si>
  <si>
    <t>А</t>
  </si>
  <si>
    <t>Е</t>
  </si>
  <si>
    <t>Са</t>
  </si>
  <si>
    <t>Р</t>
  </si>
  <si>
    <t>Мg</t>
  </si>
  <si>
    <t>Fe</t>
  </si>
  <si>
    <t>для организации бесплатного горячего питания обучающихся 1-4 классов (7-11 лет),</t>
  </si>
  <si>
    <t>Какао с молоком</t>
  </si>
  <si>
    <t>Батон(булочка)</t>
  </si>
  <si>
    <t>Овощи(сезон)</t>
  </si>
  <si>
    <t>Печенье</t>
  </si>
  <si>
    <t>Макаронные изделия отварные</t>
  </si>
  <si>
    <t>Могильный 2017год№309</t>
  </si>
  <si>
    <t>Могильный 2017год №45</t>
  </si>
  <si>
    <t>Могильный 2017год №382</t>
  </si>
  <si>
    <t>Птица-куры тушенные в соусе 50/40</t>
  </si>
  <si>
    <t>Могильный 2017год №290</t>
  </si>
  <si>
    <t>ДЕСЯТИДНЕВНОЕ   МЕНЮ</t>
  </si>
  <si>
    <t>Плов из птицы</t>
  </si>
  <si>
    <t xml:space="preserve"> получающих начальное общее образование Заветное и Заветинский р-н</t>
  </si>
  <si>
    <t>НА 2024-2025 год</t>
  </si>
  <si>
    <t>Омлет натуральный</t>
  </si>
  <si>
    <t>Гуляш из мяса птицы 50/40</t>
  </si>
  <si>
    <t>Кучма 2016год №311</t>
  </si>
  <si>
    <t>Могильный 2017год№121</t>
  </si>
  <si>
    <t>Могильный 2017год №210</t>
  </si>
  <si>
    <t xml:space="preserve">Салат из белокочанной капусты </t>
  </si>
  <si>
    <t>Котлета рубленная из птицы 50/20</t>
  </si>
  <si>
    <t>Могильный 2017год №294</t>
  </si>
  <si>
    <t xml:space="preserve">Макаронные изделия отварные </t>
  </si>
  <si>
    <t>Запеканка из творога со сметаной 150/15</t>
  </si>
  <si>
    <t>Могильный 2017год №223</t>
  </si>
  <si>
    <t>Каша  вязкая (гречневая)</t>
  </si>
  <si>
    <t>Могильный 2017год №303</t>
  </si>
  <si>
    <t>Рыба, тушенная в томате с овощами 70/30</t>
  </si>
  <si>
    <t>Могильный 2017год №229</t>
  </si>
  <si>
    <t>Могильный 2017год №128</t>
  </si>
  <si>
    <t>Могильный 2017год№70</t>
  </si>
  <si>
    <t>Пудинг из творога (запеченный) 130/20</t>
  </si>
  <si>
    <t>Могильный 2017год №222</t>
  </si>
  <si>
    <t>Салат из  свеклы отварной</t>
  </si>
  <si>
    <t>Могильный 2017год№52</t>
  </si>
  <si>
    <t>Каша молочная из риса и пшена ("Дружба")</t>
  </si>
  <si>
    <t>Суп молочный с крупой (гречневый)</t>
  </si>
  <si>
    <t>Могильный 2017год №291</t>
  </si>
  <si>
    <t xml:space="preserve">       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</si>
</sst>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7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11" xfId="0" applyFont="1" applyBorder="1" applyAlignment="1">
      <alignment wrapText="1"/>
    </xf>
    <xf numFmtId="0" fontId="1" fillId="0" borderId="12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49" fontId="1" fillId="0" borderId="1" xfId="0" applyNumberFormat="1" applyFont="1" applyBorder="1"/>
    <xf numFmtId="0" fontId="0" fillId="0" borderId="1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1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3"/>
  <sheetViews>
    <sheetView tabSelected="1" view="pageBreakPreview" topLeftCell="A7" zoomScale="130" zoomScaleSheetLayoutView="130" workbookViewId="0">
      <selection activeCell="A5" sqref="A5:O103"/>
    </sheetView>
  </sheetViews>
  <sheetFormatPr defaultColWidth="8.85546875" defaultRowHeight="15"/>
  <cols>
    <col min="1" max="1" width="24.7109375" style="7" customWidth="1"/>
    <col min="2" max="2" width="7.140625" style="1" customWidth="1"/>
    <col min="3" max="3" width="6.7109375" style="1" customWidth="1"/>
    <col min="4" max="4" width="7.28515625" style="1" customWidth="1"/>
    <col min="5" max="5" width="8.85546875" style="1"/>
    <col min="6" max="6" width="11.140625" style="1" customWidth="1"/>
    <col min="7" max="14" width="6.140625" style="1" customWidth="1"/>
    <col min="15" max="15" width="14.5703125" style="7" customWidth="1"/>
    <col min="16" max="16384" width="8.85546875" style="1"/>
  </cols>
  <sheetData>
    <row r="1" spans="1:15">
      <c r="A1" s="39" t="s">
        <v>34</v>
      </c>
      <c r="B1" s="39"/>
      <c r="C1" s="39"/>
      <c r="D1" s="8"/>
      <c r="E1" s="22"/>
      <c r="F1" s="22"/>
      <c r="G1" s="22"/>
      <c r="H1" s="36" t="s">
        <v>28</v>
      </c>
      <c r="I1" s="36"/>
      <c r="J1" s="36"/>
      <c r="K1" s="36"/>
      <c r="L1" s="36"/>
      <c r="M1" s="36"/>
      <c r="N1" s="36"/>
      <c r="O1" s="36"/>
    </row>
    <row r="2" spans="1:15">
      <c r="A2" s="39"/>
      <c r="B2" s="39"/>
      <c r="C2" s="39"/>
      <c r="D2" s="8"/>
      <c r="E2" s="22"/>
      <c r="F2" s="22"/>
      <c r="G2" s="22"/>
      <c r="H2" s="36" t="s">
        <v>29</v>
      </c>
      <c r="I2" s="36"/>
      <c r="J2" s="36"/>
      <c r="K2" s="36"/>
      <c r="L2" s="36"/>
      <c r="M2" s="36"/>
      <c r="N2" s="36"/>
      <c r="O2" s="36"/>
    </row>
    <row r="3" spans="1:15">
      <c r="A3" s="17"/>
      <c r="B3" s="17"/>
      <c r="C3" s="17"/>
      <c r="D3" s="8"/>
      <c r="E3" s="16"/>
      <c r="F3" s="21"/>
      <c r="G3" s="20"/>
      <c r="H3" s="36" t="s">
        <v>35</v>
      </c>
      <c r="I3" s="36"/>
      <c r="J3" s="36"/>
      <c r="K3" s="36"/>
      <c r="L3" s="36"/>
      <c r="M3" s="36"/>
      <c r="N3" s="36"/>
      <c r="O3" s="36"/>
    </row>
    <row r="5" spans="1:15">
      <c r="A5" s="24" t="s">
        <v>73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>
      <c r="A6" s="26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>
      <c r="A7" s="25" t="s">
        <v>75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>
      <c r="A8" s="27" t="s">
        <v>76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>
      <c r="A9" s="38" t="s">
        <v>0</v>
      </c>
      <c r="B9" s="38" t="s">
        <v>1</v>
      </c>
      <c r="C9" s="37" t="s">
        <v>5</v>
      </c>
      <c r="D9" s="37"/>
      <c r="E9" s="37"/>
      <c r="F9" s="38" t="s">
        <v>6</v>
      </c>
      <c r="G9" s="19"/>
      <c r="H9" s="19"/>
      <c r="I9" s="19"/>
      <c r="J9" s="19"/>
      <c r="K9" s="19"/>
      <c r="L9" s="19"/>
      <c r="M9" s="19"/>
      <c r="N9" s="19"/>
      <c r="O9" s="38" t="s">
        <v>7</v>
      </c>
    </row>
    <row r="10" spans="1:15" ht="47.45" customHeight="1">
      <c r="A10" s="38"/>
      <c r="B10" s="38"/>
      <c r="C10" s="2" t="s">
        <v>2</v>
      </c>
      <c r="D10" s="2" t="s">
        <v>3</v>
      </c>
      <c r="E10" s="2" t="s">
        <v>4</v>
      </c>
      <c r="F10" s="38"/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58</v>
      </c>
      <c r="L10" s="19" t="s">
        <v>59</v>
      </c>
      <c r="M10" s="19" t="s">
        <v>60</v>
      </c>
      <c r="N10" s="19" t="s">
        <v>61</v>
      </c>
      <c r="O10" s="38"/>
    </row>
    <row r="11" spans="1:15">
      <c r="A11" s="32" t="s">
        <v>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30">
      <c r="A13" s="5" t="s">
        <v>99</v>
      </c>
      <c r="B13" s="3">
        <v>200</v>
      </c>
      <c r="C13" s="3">
        <v>2.96</v>
      </c>
      <c r="D13" s="3">
        <v>3.58</v>
      </c>
      <c r="E13" s="3">
        <v>6.14</v>
      </c>
      <c r="F13" s="3">
        <v>71.2</v>
      </c>
      <c r="G13" s="3">
        <v>0.04</v>
      </c>
      <c r="H13" s="3">
        <v>0.66</v>
      </c>
      <c r="I13" s="3">
        <v>0.02</v>
      </c>
      <c r="J13" s="3">
        <v>0</v>
      </c>
      <c r="K13" s="3">
        <v>127.6</v>
      </c>
      <c r="L13" s="3">
        <v>90.94</v>
      </c>
      <c r="M13" s="3">
        <v>14.14</v>
      </c>
      <c r="N13" s="3">
        <v>0.12</v>
      </c>
      <c r="O13" s="5" t="s">
        <v>80</v>
      </c>
    </row>
    <row r="14" spans="1:15" ht="30">
      <c r="A14" s="5" t="s">
        <v>41</v>
      </c>
      <c r="B14" s="3">
        <v>10</v>
      </c>
      <c r="C14" s="3">
        <v>0.08</v>
      </c>
      <c r="D14" s="3">
        <v>7.25</v>
      </c>
      <c r="E14" s="3">
        <v>0.13</v>
      </c>
      <c r="F14" s="3">
        <v>66</v>
      </c>
      <c r="G14" s="3">
        <v>0</v>
      </c>
      <c r="H14" s="3">
        <v>0</v>
      </c>
      <c r="I14" s="3">
        <v>0.04</v>
      </c>
      <c r="J14" s="3">
        <v>0</v>
      </c>
      <c r="K14" s="3">
        <v>2.4</v>
      </c>
      <c r="L14" s="3">
        <v>3</v>
      </c>
      <c r="M14" s="3">
        <v>0</v>
      </c>
      <c r="N14" s="3">
        <v>0.02</v>
      </c>
      <c r="O14" s="5" t="s">
        <v>37</v>
      </c>
    </row>
    <row r="15" spans="1:15">
      <c r="A15" s="5" t="s">
        <v>32</v>
      </c>
      <c r="B15" s="3">
        <v>40</v>
      </c>
      <c r="C15" s="3">
        <v>3.16</v>
      </c>
      <c r="D15" s="3">
        <v>0.4</v>
      </c>
      <c r="E15" s="3">
        <v>19.3</v>
      </c>
      <c r="F15" s="3">
        <v>93.52</v>
      </c>
      <c r="G15" s="3">
        <v>0</v>
      </c>
      <c r="H15" s="3">
        <v>0</v>
      </c>
      <c r="I15" s="3">
        <v>0</v>
      </c>
      <c r="J15" s="3">
        <v>0.4</v>
      </c>
      <c r="K15" s="3">
        <v>8</v>
      </c>
      <c r="L15" s="3">
        <v>26</v>
      </c>
      <c r="M15" s="3">
        <v>5.6</v>
      </c>
      <c r="N15" s="3">
        <v>0.44</v>
      </c>
      <c r="O15" s="5" t="s">
        <v>38</v>
      </c>
    </row>
    <row r="16" spans="1:15" ht="30">
      <c r="A16" s="5" t="s">
        <v>31</v>
      </c>
      <c r="B16" s="3">
        <v>200</v>
      </c>
      <c r="C16" s="3">
        <v>0.06</v>
      </c>
      <c r="D16" s="3">
        <v>0.02</v>
      </c>
      <c r="E16" s="3">
        <v>13.96</v>
      </c>
      <c r="F16" s="3">
        <v>55.82</v>
      </c>
      <c r="G16" s="3">
        <v>0</v>
      </c>
      <c r="H16" s="3">
        <v>0.02</v>
      </c>
      <c r="I16" s="3">
        <v>0</v>
      </c>
      <c r="J16" s="3">
        <v>0</v>
      </c>
      <c r="K16" s="3">
        <v>10.32</v>
      </c>
      <c r="L16" s="3">
        <v>2.6</v>
      </c>
      <c r="M16" s="3">
        <v>1.3</v>
      </c>
      <c r="N16" s="3">
        <v>0.26</v>
      </c>
      <c r="O16" s="5" t="s">
        <v>39</v>
      </c>
    </row>
    <row r="17" spans="1:15">
      <c r="A17" s="5" t="s">
        <v>46</v>
      </c>
      <c r="B17" s="3">
        <v>100</v>
      </c>
      <c r="C17" s="3">
        <v>0.4</v>
      </c>
      <c r="D17" s="3">
        <v>0.4</v>
      </c>
      <c r="E17" s="3">
        <v>9.8000000000000007</v>
      </c>
      <c r="F17" s="3">
        <v>47</v>
      </c>
      <c r="G17" s="3">
        <v>0.03</v>
      </c>
      <c r="H17" s="3">
        <v>10</v>
      </c>
      <c r="I17" s="3">
        <v>0</v>
      </c>
      <c r="J17" s="3">
        <v>0</v>
      </c>
      <c r="K17" s="3">
        <v>16</v>
      </c>
      <c r="L17" s="3">
        <v>11</v>
      </c>
      <c r="M17" s="3">
        <v>9</v>
      </c>
      <c r="N17" s="3">
        <v>2.2000000000000002</v>
      </c>
      <c r="O17" s="18" t="s">
        <v>38</v>
      </c>
    </row>
    <row r="18" spans="1:15" ht="15.75" thickBo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15.75" thickBot="1">
      <c r="A19" s="6" t="s">
        <v>9</v>
      </c>
      <c r="B19" s="4">
        <f>SUM(B13:B17)</f>
        <v>550</v>
      </c>
      <c r="C19" s="4">
        <f t="shared" ref="C19:N19" si="0">SUM(C13:C17)</f>
        <v>6.66</v>
      </c>
      <c r="D19" s="4">
        <f t="shared" si="0"/>
        <v>11.65</v>
      </c>
      <c r="E19" s="4">
        <f t="shared" si="0"/>
        <v>49.33</v>
      </c>
      <c r="F19" s="4">
        <f t="shared" si="0"/>
        <v>333.53999999999996</v>
      </c>
      <c r="G19" s="4">
        <f t="shared" si="0"/>
        <v>7.0000000000000007E-2</v>
      </c>
      <c r="H19" s="4">
        <f t="shared" si="0"/>
        <v>10.68</v>
      </c>
      <c r="I19" s="4">
        <f t="shared" si="0"/>
        <v>0.06</v>
      </c>
      <c r="J19" s="4">
        <f t="shared" si="0"/>
        <v>0.4</v>
      </c>
      <c r="K19" s="4">
        <f t="shared" si="0"/>
        <v>164.32</v>
      </c>
      <c r="L19" s="4">
        <f t="shared" si="0"/>
        <v>133.54</v>
      </c>
      <c r="M19" s="4">
        <f t="shared" si="0"/>
        <v>30.040000000000003</v>
      </c>
      <c r="N19" s="4">
        <f t="shared" si="0"/>
        <v>3.04</v>
      </c>
      <c r="O19" s="11"/>
    </row>
    <row r="20" spans="1:15">
      <c r="A20" s="28" t="s">
        <v>10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ht="30">
      <c r="A22" s="5" t="s">
        <v>77</v>
      </c>
      <c r="B22" s="3">
        <v>150</v>
      </c>
      <c r="C22" s="3">
        <v>13.93</v>
      </c>
      <c r="D22" s="3">
        <v>24.82</v>
      </c>
      <c r="E22" s="3">
        <v>2.64</v>
      </c>
      <c r="F22" s="3">
        <v>289.64999999999998</v>
      </c>
      <c r="G22" s="3">
        <v>0.105</v>
      </c>
      <c r="H22" s="3">
        <v>0.255</v>
      </c>
      <c r="I22" s="3">
        <v>0.33</v>
      </c>
      <c r="J22" s="3">
        <v>0</v>
      </c>
      <c r="K22" s="3">
        <v>103.08</v>
      </c>
      <c r="L22" s="3">
        <v>225.78</v>
      </c>
      <c r="M22" s="3">
        <v>16.14</v>
      </c>
      <c r="N22" s="3">
        <v>2.64</v>
      </c>
      <c r="O22" s="5" t="s">
        <v>81</v>
      </c>
    </row>
    <row r="23" spans="1:15" ht="30">
      <c r="A23" s="5" t="s">
        <v>82</v>
      </c>
      <c r="B23" s="3">
        <v>60</v>
      </c>
      <c r="C23" s="3">
        <v>0.79</v>
      </c>
      <c r="D23" s="3">
        <v>1.95</v>
      </c>
      <c r="E23" s="3">
        <v>3.88</v>
      </c>
      <c r="F23" s="3">
        <v>36.24</v>
      </c>
      <c r="G23" s="3">
        <v>1.2E-2</v>
      </c>
      <c r="H23" s="3">
        <v>10.26</v>
      </c>
      <c r="I23" s="3">
        <v>0</v>
      </c>
      <c r="J23" s="3">
        <v>0</v>
      </c>
      <c r="K23" s="3">
        <v>14.981999999999999</v>
      </c>
      <c r="L23" s="3">
        <v>16.986000000000001</v>
      </c>
      <c r="M23" s="3">
        <v>9.0540000000000003</v>
      </c>
      <c r="N23" s="3">
        <v>0.28199999999999997</v>
      </c>
      <c r="O23" s="5" t="s">
        <v>69</v>
      </c>
    </row>
    <row r="24" spans="1:15" ht="30">
      <c r="A24" s="5" t="s">
        <v>63</v>
      </c>
      <c r="B24" s="3">
        <v>200</v>
      </c>
      <c r="C24" s="3">
        <v>4.08</v>
      </c>
      <c r="D24" s="3">
        <v>3.54</v>
      </c>
      <c r="E24" s="3">
        <v>17.579999999999998</v>
      </c>
      <c r="F24" s="3">
        <v>118.6</v>
      </c>
      <c r="G24" s="3">
        <v>0.06</v>
      </c>
      <c r="H24" s="3">
        <v>1.58</v>
      </c>
      <c r="I24" s="3">
        <v>0.02</v>
      </c>
      <c r="J24" s="3">
        <v>0</v>
      </c>
      <c r="K24" s="3">
        <v>152.22</v>
      </c>
      <c r="L24" s="3">
        <v>124.56</v>
      </c>
      <c r="M24" s="3">
        <v>21.34</v>
      </c>
      <c r="N24" s="3">
        <v>0.48</v>
      </c>
      <c r="O24" s="5" t="s">
        <v>70</v>
      </c>
    </row>
    <row r="25" spans="1:15" hidden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</row>
    <row r="26" spans="1:15">
      <c r="A26" s="5" t="s">
        <v>64</v>
      </c>
      <c r="B26" s="3">
        <v>50</v>
      </c>
      <c r="C26" s="3">
        <v>3.75</v>
      </c>
      <c r="D26" s="3">
        <v>1.45</v>
      </c>
      <c r="E26" s="3">
        <v>25.7</v>
      </c>
      <c r="F26" s="3">
        <v>131</v>
      </c>
      <c r="G26" s="3">
        <v>5.5E-2</v>
      </c>
      <c r="H26" s="3">
        <v>0</v>
      </c>
      <c r="I26" s="3">
        <v>0</v>
      </c>
      <c r="J26" s="3">
        <v>0</v>
      </c>
      <c r="K26" s="3">
        <v>9.5</v>
      </c>
      <c r="L26" s="3">
        <v>32.5</v>
      </c>
      <c r="M26" s="3">
        <v>6.5</v>
      </c>
      <c r="N26" s="3">
        <v>0.6</v>
      </c>
      <c r="O26" s="5" t="s">
        <v>42</v>
      </c>
    </row>
    <row r="27" spans="1:15">
      <c r="A27" s="5" t="s">
        <v>32</v>
      </c>
      <c r="B27" s="3">
        <v>40</v>
      </c>
      <c r="C27" s="3">
        <v>3.16</v>
      </c>
      <c r="D27" s="3">
        <v>0.4</v>
      </c>
      <c r="E27" s="3">
        <v>19.3</v>
      </c>
      <c r="F27" s="3">
        <v>93.52</v>
      </c>
      <c r="G27" s="3">
        <v>0</v>
      </c>
      <c r="H27" s="3">
        <v>0</v>
      </c>
      <c r="I27" s="3">
        <v>0</v>
      </c>
      <c r="J27" s="3">
        <v>0.4</v>
      </c>
      <c r="K27" s="3">
        <v>8</v>
      </c>
      <c r="L27" s="3">
        <v>26</v>
      </c>
      <c r="M27" s="3">
        <v>5.6</v>
      </c>
      <c r="N27" s="3">
        <v>0.44</v>
      </c>
      <c r="O27" s="5" t="s">
        <v>38</v>
      </c>
    </row>
    <row r="28" spans="1:15" ht="15.75" thickBo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ht="15.75" thickBot="1">
      <c r="A29" s="6" t="s">
        <v>11</v>
      </c>
      <c r="B29" s="4">
        <f>SUM(B22:B27)</f>
        <v>500</v>
      </c>
      <c r="C29" s="4">
        <f t="shared" ref="C29:N29" si="1">SUM(C22:C27)</f>
        <v>25.709999999999997</v>
      </c>
      <c r="D29" s="4">
        <f t="shared" si="1"/>
        <v>32.159999999999997</v>
      </c>
      <c r="E29" s="4">
        <f t="shared" si="1"/>
        <v>69.099999999999994</v>
      </c>
      <c r="F29" s="4">
        <f t="shared" si="1"/>
        <v>669.01</v>
      </c>
      <c r="G29" s="4">
        <f t="shared" si="1"/>
        <v>0.23199999999999998</v>
      </c>
      <c r="H29" s="4">
        <f t="shared" si="1"/>
        <v>12.095000000000001</v>
      </c>
      <c r="I29" s="4">
        <f t="shared" si="1"/>
        <v>0.35000000000000003</v>
      </c>
      <c r="J29" s="4">
        <f t="shared" si="1"/>
        <v>0.4</v>
      </c>
      <c r="K29" s="4">
        <f t="shared" si="1"/>
        <v>287.78199999999998</v>
      </c>
      <c r="L29" s="4">
        <f t="shared" si="1"/>
        <v>425.82600000000002</v>
      </c>
      <c r="M29" s="4">
        <f t="shared" si="1"/>
        <v>58.634000000000007</v>
      </c>
      <c r="N29" s="4">
        <f t="shared" si="1"/>
        <v>4.4420000000000002</v>
      </c>
      <c r="O29" s="12"/>
    </row>
    <row r="30" spans="1:15">
      <c r="A30" s="32" t="s">
        <v>12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ht="30">
      <c r="A32" s="5" t="s">
        <v>83</v>
      </c>
      <c r="B32" s="3">
        <v>70</v>
      </c>
      <c r="C32" s="3">
        <v>7.83</v>
      </c>
      <c r="D32" s="3">
        <v>9.58</v>
      </c>
      <c r="E32" s="3">
        <v>8.6300000000000008</v>
      </c>
      <c r="F32" s="3">
        <v>149.94</v>
      </c>
      <c r="G32" s="3">
        <v>5.6000000000000001E-2</v>
      </c>
      <c r="H32" s="3">
        <v>0.76300000000000001</v>
      </c>
      <c r="I32" s="3">
        <v>0</v>
      </c>
      <c r="J32" s="3">
        <v>0</v>
      </c>
      <c r="K32" s="3">
        <v>36.75</v>
      </c>
      <c r="L32" s="3">
        <v>10.941000000000001</v>
      </c>
      <c r="M32" s="3">
        <v>2.3380000000000001</v>
      </c>
      <c r="N32" s="3">
        <v>0.79100000000000004</v>
      </c>
      <c r="O32" s="5" t="s">
        <v>84</v>
      </c>
    </row>
    <row r="33" spans="1:15" ht="30">
      <c r="A33" s="5" t="s">
        <v>85</v>
      </c>
      <c r="B33" s="3">
        <v>150</v>
      </c>
      <c r="C33" s="3">
        <v>5.52</v>
      </c>
      <c r="D33" s="3">
        <v>4.51</v>
      </c>
      <c r="E33" s="3">
        <v>26.44</v>
      </c>
      <c r="F33" s="3">
        <v>168.45</v>
      </c>
      <c r="G33" s="3">
        <v>0.06</v>
      </c>
      <c r="H33" s="3">
        <v>0</v>
      </c>
      <c r="I33" s="3">
        <v>0</v>
      </c>
      <c r="J33" s="3">
        <v>0</v>
      </c>
      <c r="K33" s="3">
        <v>4.8600000000000003</v>
      </c>
      <c r="L33" s="3">
        <v>37.17</v>
      </c>
      <c r="M33" s="3">
        <v>21.12</v>
      </c>
      <c r="N33" s="3">
        <v>1.1100000000000001</v>
      </c>
      <c r="O33" s="5" t="s">
        <v>51</v>
      </c>
    </row>
    <row r="34" spans="1:15" ht="30">
      <c r="A34" s="5" t="s">
        <v>65</v>
      </c>
      <c r="B34" s="3">
        <v>40</v>
      </c>
      <c r="C34" s="3">
        <v>0.52</v>
      </c>
      <c r="D34" s="3">
        <v>0.04</v>
      </c>
      <c r="E34" s="3">
        <v>1.96</v>
      </c>
      <c r="F34" s="3">
        <v>10.4</v>
      </c>
      <c r="G34" s="3">
        <v>3.2000000000000001E-2</v>
      </c>
      <c r="H34" s="3">
        <v>80</v>
      </c>
      <c r="I34" s="3">
        <v>0</v>
      </c>
      <c r="J34" s="3">
        <v>0</v>
      </c>
      <c r="K34" s="3">
        <v>3.2</v>
      </c>
      <c r="L34" s="3">
        <v>0</v>
      </c>
      <c r="M34" s="3">
        <v>2.8</v>
      </c>
      <c r="N34" s="3">
        <v>0.2</v>
      </c>
      <c r="O34" s="5" t="s">
        <v>47</v>
      </c>
    </row>
    <row r="35" spans="1:15">
      <c r="A35" s="5" t="s">
        <v>32</v>
      </c>
      <c r="B35" s="3">
        <v>50</v>
      </c>
      <c r="C35" s="3">
        <v>3.08</v>
      </c>
      <c r="D35" s="3">
        <v>1.4</v>
      </c>
      <c r="E35" s="3">
        <v>25.7</v>
      </c>
      <c r="F35" s="3">
        <v>130.6</v>
      </c>
      <c r="G35" s="3">
        <v>7.8E-2</v>
      </c>
      <c r="H35" s="3">
        <v>1</v>
      </c>
      <c r="I35" s="3">
        <v>0</v>
      </c>
      <c r="J35" s="3">
        <v>0.77800000000000002</v>
      </c>
      <c r="K35" s="3">
        <v>22.556000000000001</v>
      </c>
      <c r="L35" s="3">
        <v>32.5</v>
      </c>
      <c r="M35" s="3">
        <v>6</v>
      </c>
      <c r="N35" s="3">
        <v>0.6</v>
      </c>
      <c r="O35" s="5" t="s">
        <v>38</v>
      </c>
    </row>
    <row r="36" spans="1:15" ht="30">
      <c r="A36" s="5" t="s">
        <v>33</v>
      </c>
      <c r="B36" s="3">
        <v>200</v>
      </c>
      <c r="C36" s="3">
        <v>0.12</v>
      </c>
      <c r="D36" s="3">
        <v>0.02</v>
      </c>
      <c r="E36" s="3">
        <v>13.7</v>
      </c>
      <c r="F36" s="3">
        <v>55.86</v>
      </c>
      <c r="G36" s="3">
        <v>0</v>
      </c>
      <c r="H36" s="3">
        <v>2.54</v>
      </c>
      <c r="I36" s="3">
        <v>0</v>
      </c>
      <c r="J36" s="3">
        <v>0</v>
      </c>
      <c r="K36" s="3">
        <v>12.8</v>
      </c>
      <c r="L36" s="3">
        <v>3.96</v>
      </c>
      <c r="M36" s="3">
        <v>2.16</v>
      </c>
      <c r="N36" s="3">
        <v>0.32</v>
      </c>
      <c r="O36" s="5" t="s">
        <v>43</v>
      </c>
    </row>
    <row r="37" spans="1:15">
      <c r="A37" s="5" t="s">
        <v>45</v>
      </c>
      <c r="B37" s="3">
        <v>15</v>
      </c>
      <c r="C37" s="3">
        <v>1.4999999999999999E-2</v>
      </c>
      <c r="D37" s="3">
        <v>0</v>
      </c>
      <c r="E37" s="3">
        <v>11.91</v>
      </c>
      <c r="F37" s="3">
        <v>48.15</v>
      </c>
      <c r="G37" s="3">
        <v>0</v>
      </c>
      <c r="H37" s="3">
        <v>0</v>
      </c>
      <c r="I37" s="3">
        <v>0</v>
      </c>
      <c r="J37" s="3">
        <v>0</v>
      </c>
      <c r="K37" s="3">
        <v>0.6</v>
      </c>
      <c r="L37" s="3">
        <v>0.15</v>
      </c>
      <c r="M37" s="3">
        <v>0.3</v>
      </c>
      <c r="N37" s="3">
        <v>0.06</v>
      </c>
      <c r="O37" s="18" t="s">
        <v>38</v>
      </c>
    </row>
    <row r="38" spans="1:15" ht="15.75" thickBo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5.75" thickBot="1">
      <c r="A39" s="6" t="s">
        <v>13</v>
      </c>
      <c r="B39" s="4">
        <f>SUM(B32:B37)</f>
        <v>525</v>
      </c>
      <c r="C39" s="4">
        <f t="shared" ref="C39:N39" si="2">SUM(C32:C37)</f>
        <v>17.085000000000001</v>
      </c>
      <c r="D39" s="4">
        <f t="shared" si="2"/>
        <v>15.549999999999999</v>
      </c>
      <c r="E39" s="4">
        <f t="shared" si="2"/>
        <v>88.34</v>
      </c>
      <c r="F39" s="4">
        <f t="shared" si="2"/>
        <v>563.4</v>
      </c>
      <c r="G39" s="4">
        <f t="shared" si="2"/>
        <v>0.22599999999999998</v>
      </c>
      <c r="H39" s="4">
        <f t="shared" si="2"/>
        <v>84.303000000000011</v>
      </c>
      <c r="I39" s="4">
        <f t="shared" si="2"/>
        <v>0</v>
      </c>
      <c r="J39" s="4">
        <f t="shared" si="2"/>
        <v>0.77800000000000002</v>
      </c>
      <c r="K39" s="4">
        <f t="shared" si="2"/>
        <v>80.765999999999991</v>
      </c>
      <c r="L39" s="4">
        <f t="shared" si="2"/>
        <v>84.721000000000004</v>
      </c>
      <c r="M39" s="4">
        <f t="shared" si="2"/>
        <v>34.718000000000004</v>
      </c>
      <c r="N39" s="4">
        <f t="shared" si="2"/>
        <v>3.0810000000000004</v>
      </c>
      <c r="O39" s="12"/>
    </row>
    <row r="40" spans="1:15">
      <c r="A40" s="28" t="s">
        <v>14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ht="30">
      <c r="A42" s="5" t="s">
        <v>86</v>
      </c>
      <c r="B42" s="3">
        <v>165</v>
      </c>
      <c r="C42" s="3">
        <v>18.23</v>
      </c>
      <c r="D42" s="3">
        <v>13.56</v>
      </c>
      <c r="E42" s="3">
        <v>18.23</v>
      </c>
      <c r="F42" s="3">
        <v>265.63</v>
      </c>
      <c r="G42" s="3">
        <v>6.6000000000000003E-2</v>
      </c>
      <c r="H42" s="3">
        <v>0.57699999999999996</v>
      </c>
      <c r="I42" s="3">
        <v>8.3000000000000004E-2</v>
      </c>
      <c r="J42" s="3">
        <v>8.3000000000000004E-2</v>
      </c>
      <c r="K42" s="3">
        <v>188.06700000000001</v>
      </c>
      <c r="L42" s="3">
        <v>232.221</v>
      </c>
      <c r="M42" s="3">
        <v>25.492000000000001</v>
      </c>
      <c r="N42" s="3">
        <v>0.67600000000000005</v>
      </c>
      <c r="O42" s="5" t="s">
        <v>87</v>
      </c>
    </row>
    <row r="43" spans="1:15" ht="30">
      <c r="A43" s="5" t="s">
        <v>31</v>
      </c>
      <c r="B43" s="3">
        <v>200</v>
      </c>
      <c r="C43" s="15">
        <v>0.06</v>
      </c>
      <c r="D43" s="3">
        <v>0.02</v>
      </c>
      <c r="E43" s="3">
        <v>13.96</v>
      </c>
      <c r="F43" s="3">
        <v>55.82</v>
      </c>
      <c r="G43" s="3">
        <v>0</v>
      </c>
      <c r="H43" s="3">
        <v>0.02</v>
      </c>
      <c r="I43" s="3">
        <v>0</v>
      </c>
      <c r="J43" s="3">
        <v>0</v>
      </c>
      <c r="K43" s="3">
        <v>10.32</v>
      </c>
      <c r="L43" s="3">
        <v>2.6</v>
      </c>
      <c r="M43" s="3">
        <v>1.3</v>
      </c>
      <c r="N43" s="3">
        <v>0.26</v>
      </c>
      <c r="O43" s="5" t="s">
        <v>39</v>
      </c>
    </row>
    <row r="44" spans="1:15" ht="30">
      <c r="A44" s="5" t="s">
        <v>40</v>
      </c>
      <c r="B44" s="3">
        <v>15</v>
      </c>
      <c r="C44" s="3">
        <v>3.48</v>
      </c>
      <c r="D44" s="3">
        <v>4.42</v>
      </c>
      <c r="E44" s="3">
        <v>0</v>
      </c>
      <c r="F44" s="3">
        <v>54</v>
      </c>
      <c r="G44" s="3">
        <v>4.0000000000000001E-3</v>
      </c>
      <c r="H44" s="3">
        <v>0.105</v>
      </c>
      <c r="I44" s="3">
        <v>4.1000000000000002E-2</v>
      </c>
      <c r="J44" s="3">
        <v>0</v>
      </c>
      <c r="K44" s="3">
        <v>132</v>
      </c>
      <c r="L44" s="3">
        <v>75</v>
      </c>
      <c r="M44" s="3">
        <v>5.25</v>
      </c>
      <c r="N44" s="3">
        <v>0.15</v>
      </c>
      <c r="O44" s="5" t="s">
        <v>36</v>
      </c>
    </row>
    <row r="45" spans="1:15">
      <c r="A45" s="5" t="s">
        <v>46</v>
      </c>
      <c r="B45" s="3">
        <v>100</v>
      </c>
      <c r="C45" s="3">
        <v>0.4</v>
      </c>
      <c r="D45" s="3">
        <v>0.4</v>
      </c>
      <c r="E45" s="3">
        <v>9.8000000000000007</v>
      </c>
      <c r="F45" s="3">
        <v>47</v>
      </c>
      <c r="G45" s="3">
        <v>0.03</v>
      </c>
      <c r="H45" s="3">
        <v>10</v>
      </c>
      <c r="I45" s="3">
        <v>0</v>
      </c>
      <c r="J45" s="3">
        <v>0</v>
      </c>
      <c r="K45" s="3">
        <v>16</v>
      </c>
      <c r="L45" s="3">
        <v>11</v>
      </c>
      <c r="M45" s="3">
        <v>9</v>
      </c>
      <c r="N45" s="3">
        <v>3.2</v>
      </c>
      <c r="O45" s="5" t="s">
        <v>38</v>
      </c>
    </row>
    <row r="46" spans="1:15">
      <c r="A46" s="5" t="s">
        <v>32</v>
      </c>
      <c r="B46" s="3">
        <v>40</v>
      </c>
      <c r="C46" s="3">
        <v>3.16</v>
      </c>
      <c r="D46" s="3">
        <v>0.4</v>
      </c>
      <c r="E46" s="3">
        <v>19.3</v>
      </c>
      <c r="F46" s="3">
        <v>93.52</v>
      </c>
      <c r="G46" s="3">
        <v>0</v>
      </c>
      <c r="H46" s="3">
        <v>0</v>
      </c>
      <c r="I46" s="3">
        <v>0</v>
      </c>
      <c r="J46" s="3">
        <v>0.4</v>
      </c>
      <c r="K46" s="3">
        <v>8</v>
      </c>
      <c r="L46" s="3">
        <v>26</v>
      </c>
      <c r="M46" s="3">
        <v>5.6</v>
      </c>
      <c r="N46" s="3">
        <v>0.44</v>
      </c>
      <c r="O46" s="5" t="s">
        <v>38</v>
      </c>
    </row>
    <row r="47" spans="1:15" ht="15.75" thickBo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5.75" thickBot="1">
      <c r="A48" s="6" t="s">
        <v>15</v>
      </c>
      <c r="B48" s="4">
        <v>520</v>
      </c>
      <c r="C48" s="4">
        <f t="shared" ref="C48:N48" si="3">SUM(C42:C46)</f>
        <v>25.33</v>
      </c>
      <c r="D48" s="4">
        <f t="shared" si="3"/>
        <v>18.799999999999997</v>
      </c>
      <c r="E48" s="4">
        <f t="shared" si="3"/>
        <v>61.289999999999992</v>
      </c>
      <c r="F48" s="4">
        <f t="shared" si="3"/>
        <v>515.97</v>
      </c>
      <c r="G48" s="4">
        <f t="shared" si="3"/>
        <v>0.1</v>
      </c>
      <c r="H48" s="4">
        <f t="shared" si="3"/>
        <v>10.702</v>
      </c>
      <c r="I48" s="4">
        <f t="shared" si="3"/>
        <v>0.124</v>
      </c>
      <c r="J48" s="4">
        <f t="shared" si="3"/>
        <v>0.48300000000000004</v>
      </c>
      <c r="K48" s="4">
        <f t="shared" si="3"/>
        <v>354.387</v>
      </c>
      <c r="L48" s="4">
        <f t="shared" si="3"/>
        <v>346.82100000000003</v>
      </c>
      <c r="M48" s="4">
        <f t="shared" si="3"/>
        <v>46.642000000000003</v>
      </c>
      <c r="N48" s="4">
        <f t="shared" si="3"/>
        <v>4.7260000000000009</v>
      </c>
      <c r="O48" s="12"/>
    </row>
    <row r="49" spans="1:15">
      <c r="A49" s="32" t="s">
        <v>16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5"/>
    </row>
    <row r="51" spans="1:15" ht="30">
      <c r="A51" s="5" t="s">
        <v>78</v>
      </c>
      <c r="B51" s="3">
        <v>90</v>
      </c>
      <c r="C51" s="3">
        <v>7.25</v>
      </c>
      <c r="D51" s="3">
        <v>7.89</v>
      </c>
      <c r="E51" s="3">
        <v>2.4500000000000002</v>
      </c>
      <c r="F51" s="3">
        <v>109.94</v>
      </c>
      <c r="G51" s="3">
        <v>1.7999999999999999E-2</v>
      </c>
      <c r="H51" s="3">
        <v>0.28799999999999998</v>
      </c>
      <c r="I51" s="3">
        <v>0</v>
      </c>
      <c r="J51" s="3">
        <v>0</v>
      </c>
      <c r="K51" s="3">
        <v>9.1440000000000001</v>
      </c>
      <c r="L51" s="3">
        <v>1.0529999999999999</v>
      </c>
      <c r="M51" s="3">
        <v>2.052</v>
      </c>
      <c r="N51" s="3">
        <v>6.3E-2</v>
      </c>
      <c r="O51" s="5" t="s">
        <v>79</v>
      </c>
    </row>
    <row r="52" spans="1:15" ht="30">
      <c r="A52" s="5" t="s">
        <v>49</v>
      </c>
      <c r="B52" s="3">
        <v>30</v>
      </c>
      <c r="C52" s="3">
        <v>0.21</v>
      </c>
      <c r="D52" s="3">
        <v>0.03</v>
      </c>
      <c r="E52" s="3">
        <v>0.56999999999999995</v>
      </c>
      <c r="F52" s="3">
        <v>3.6</v>
      </c>
      <c r="G52" s="3">
        <v>1.2E-2</v>
      </c>
      <c r="H52" s="3">
        <v>1.47</v>
      </c>
      <c r="I52" s="3">
        <v>0</v>
      </c>
      <c r="J52" s="3">
        <v>0</v>
      </c>
      <c r="K52" s="3">
        <v>5.0999999999999996</v>
      </c>
      <c r="L52" s="3">
        <v>9</v>
      </c>
      <c r="M52" s="3">
        <v>4.2</v>
      </c>
      <c r="N52" s="3">
        <v>0.15</v>
      </c>
      <c r="O52" s="5" t="s">
        <v>47</v>
      </c>
    </row>
    <row r="53" spans="1:15" ht="30">
      <c r="A53" s="5" t="s">
        <v>88</v>
      </c>
      <c r="B53" s="3">
        <v>150</v>
      </c>
      <c r="C53" s="3">
        <v>4.79</v>
      </c>
      <c r="D53" s="3">
        <v>4.3</v>
      </c>
      <c r="E53" s="3">
        <v>21.49</v>
      </c>
      <c r="F53" s="3">
        <v>143.79</v>
      </c>
      <c r="G53" s="3">
        <v>0.16500000000000001</v>
      </c>
      <c r="H53" s="3">
        <v>0</v>
      </c>
      <c r="I53" s="3">
        <v>0</v>
      </c>
      <c r="J53" s="3">
        <v>0</v>
      </c>
      <c r="K53" s="3">
        <v>8.9550000000000001</v>
      </c>
      <c r="L53" s="3">
        <v>111.75</v>
      </c>
      <c r="M53" s="3">
        <v>75</v>
      </c>
      <c r="N53" s="3">
        <v>2.52</v>
      </c>
      <c r="O53" s="5" t="s">
        <v>89</v>
      </c>
    </row>
    <row r="54" spans="1:15" ht="30">
      <c r="A54" s="5" t="s">
        <v>33</v>
      </c>
      <c r="B54" s="3">
        <v>200</v>
      </c>
      <c r="C54" s="3">
        <v>0.12</v>
      </c>
      <c r="D54" s="3">
        <v>0.02</v>
      </c>
      <c r="E54" s="3">
        <v>13.7</v>
      </c>
      <c r="F54" s="3">
        <v>55.86</v>
      </c>
      <c r="G54" s="3">
        <v>0</v>
      </c>
      <c r="H54" s="3">
        <v>2.5099999999999998</v>
      </c>
      <c r="I54" s="3">
        <v>0</v>
      </c>
      <c r="J54" s="3">
        <v>0</v>
      </c>
      <c r="K54" s="3">
        <v>12.8</v>
      </c>
      <c r="L54" s="3">
        <v>3.96</v>
      </c>
      <c r="M54" s="3">
        <v>2.16</v>
      </c>
      <c r="N54" s="3">
        <v>0.32</v>
      </c>
      <c r="O54" s="5" t="s">
        <v>48</v>
      </c>
    </row>
    <row r="55" spans="1:15" ht="0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5"/>
    </row>
    <row r="56" spans="1:15">
      <c r="A56" s="5" t="s">
        <v>32</v>
      </c>
      <c r="B56" s="3">
        <v>40</v>
      </c>
      <c r="C56" s="3">
        <v>3.16</v>
      </c>
      <c r="D56" s="3">
        <v>0.4</v>
      </c>
      <c r="E56" s="3">
        <v>19.3</v>
      </c>
      <c r="F56" s="3">
        <v>93.52</v>
      </c>
      <c r="G56" s="3">
        <v>0</v>
      </c>
      <c r="H56" s="3">
        <v>0</v>
      </c>
      <c r="I56" s="3">
        <v>0</v>
      </c>
      <c r="J56" s="3">
        <v>0.4</v>
      </c>
      <c r="K56" s="3">
        <v>8</v>
      </c>
      <c r="L56" s="3">
        <v>26</v>
      </c>
      <c r="M56" s="3">
        <v>5.6</v>
      </c>
      <c r="N56" s="3">
        <v>0.44</v>
      </c>
      <c r="O56" s="5" t="s">
        <v>38</v>
      </c>
    </row>
    <row r="57" spans="1:15" ht="15.75" thickBo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ht="15.75" thickBot="1">
      <c r="A58" s="6" t="s">
        <v>17</v>
      </c>
      <c r="B58" s="4">
        <f>SUM(B51:B56)</f>
        <v>510</v>
      </c>
      <c r="C58" s="4">
        <f t="shared" ref="C58:N58" si="4">SUM(C51:C56)</f>
        <v>15.53</v>
      </c>
      <c r="D58" s="4">
        <f t="shared" si="4"/>
        <v>12.639999999999999</v>
      </c>
      <c r="E58" s="4">
        <f t="shared" si="4"/>
        <v>57.509999999999991</v>
      </c>
      <c r="F58" s="4">
        <f t="shared" si="4"/>
        <v>406.71</v>
      </c>
      <c r="G58" s="4">
        <f t="shared" si="4"/>
        <v>0.19500000000000001</v>
      </c>
      <c r="H58" s="4">
        <f t="shared" si="4"/>
        <v>4.2679999999999998</v>
      </c>
      <c r="I58" s="4">
        <f t="shared" si="4"/>
        <v>0</v>
      </c>
      <c r="J58" s="4">
        <f t="shared" si="4"/>
        <v>0.4</v>
      </c>
      <c r="K58" s="4">
        <f t="shared" si="4"/>
        <v>43.998999999999995</v>
      </c>
      <c r="L58" s="4">
        <f t="shared" si="4"/>
        <v>151.76299999999998</v>
      </c>
      <c r="M58" s="4">
        <f t="shared" si="4"/>
        <v>89.011999999999986</v>
      </c>
      <c r="N58" s="4">
        <f t="shared" si="4"/>
        <v>3.4929999999999999</v>
      </c>
      <c r="O58" s="12"/>
    </row>
    <row r="59" spans="1:15">
      <c r="A59" s="28" t="s">
        <v>18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ht="30">
      <c r="A61" s="5" t="s">
        <v>90</v>
      </c>
      <c r="B61" s="3">
        <v>100</v>
      </c>
      <c r="C61" s="3">
        <v>10.199999999999999</v>
      </c>
      <c r="D61" s="3">
        <v>5.59</v>
      </c>
      <c r="E61" s="3">
        <v>3.9</v>
      </c>
      <c r="F61" s="3">
        <v>106.78</v>
      </c>
      <c r="G61" s="3">
        <v>0.08</v>
      </c>
      <c r="H61" s="3">
        <v>2.0099999999999998</v>
      </c>
      <c r="I61" s="3">
        <v>0.01</v>
      </c>
      <c r="J61" s="3">
        <v>0</v>
      </c>
      <c r="K61" s="3">
        <v>33.06</v>
      </c>
      <c r="L61" s="3">
        <v>153.44</v>
      </c>
      <c r="M61" s="3">
        <v>35.409999999999997</v>
      </c>
      <c r="N61" s="3">
        <v>0.69</v>
      </c>
      <c r="O61" s="5" t="s">
        <v>91</v>
      </c>
    </row>
    <row r="62" spans="1:15" ht="30">
      <c r="A62" s="5" t="s">
        <v>44</v>
      </c>
      <c r="B62" s="3">
        <v>150</v>
      </c>
      <c r="C62" s="3">
        <v>3.2</v>
      </c>
      <c r="D62" s="3">
        <v>3.82</v>
      </c>
      <c r="E62" s="3">
        <v>21.57</v>
      </c>
      <c r="F62" s="3">
        <v>133.94999999999999</v>
      </c>
      <c r="G62" s="3">
        <v>0.16500000000000001</v>
      </c>
      <c r="H62" s="3">
        <v>25.425000000000001</v>
      </c>
      <c r="I62" s="3">
        <v>0</v>
      </c>
      <c r="J62" s="3">
        <v>0</v>
      </c>
      <c r="K62" s="3">
        <v>39.54</v>
      </c>
      <c r="L62" s="3">
        <v>72.915000000000006</v>
      </c>
      <c r="M62" s="3">
        <v>28.92</v>
      </c>
      <c r="N62" s="3">
        <v>1.17</v>
      </c>
      <c r="O62" s="5" t="s">
        <v>92</v>
      </c>
    </row>
    <row r="63" spans="1:15" ht="30">
      <c r="A63" s="5" t="s">
        <v>65</v>
      </c>
      <c r="B63" s="3">
        <v>30</v>
      </c>
      <c r="C63" s="3">
        <v>0.21</v>
      </c>
      <c r="D63" s="3">
        <v>0.03</v>
      </c>
      <c r="E63" s="3">
        <v>0.56999999999999995</v>
      </c>
      <c r="F63" s="3">
        <v>3.6</v>
      </c>
      <c r="G63" s="3">
        <v>1.2E-2</v>
      </c>
      <c r="H63" s="3">
        <v>1.47</v>
      </c>
      <c r="I63" s="3">
        <v>0</v>
      </c>
      <c r="J63" s="3">
        <v>0</v>
      </c>
      <c r="K63" s="3">
        <v>5.0999999999999996</v>
      </c>
      <c r="L63" s="3">
        <v>9</v>
      </c>
      <c r="M63" s="3">
        <v>4.2</v>
      </c>
      <c r="N63" s="3">
        <v>0.15</v>
      </c>
      <c r="O63" s="5" t="s">
        <v>93</v>
      </c>
    </row>
    <row r="64" spans="1:15" ht="30">
      <c r="A64" s="5" t="s">
        <v>31</v>
      </c>
      <c r="B64" s="3">
        <v>200</v>
      </c>
      <c r="C64" s="3">
        <v>0.06</v>
      </c>
      <c r="D64" s="3">
        <v>0.02</v>
      </c>
      <c r="E64" s="3">
        <v>13.96</v>
      </c>
      <c r="F64" s="3">
        <v>55.82</v>
      </c>
      <c r="G64" s="3">
        <v>0</v>
      </c>
      <c r="H64" s="3">
        <v>0.02</v>
      </c>
      <c r="I64" s="3">
        <v>0</v>
      </c>
      <c r="J64" s="3">
        <v>0</v>
      </c>
      <c r="K64" s="3">
        <v>10.32</v>
      </c>
      <c r="L64" s="3">
        <v>2.6</v>
      </c>
      <c r="M64" s="3">
        <v>1.3</v>
      </c>
      <c r="N64" s="3">
        <v>0.26</v>
      </c>
      <c r="O64" s="5" t="s">
        <v>39</v>
      </c>
    </row>
    <row r="65" spans="1:15">
      <c r="A65" s="5" t="s">
        <v>32</v>
      </c>
      <c r="B65" s="3">
        <v>30</v>
      </c>
      <c r="C65" s="3">
        <v>2.2799999999999998</v>
      </c>
      <c r="D65" s="3">
        <v>0.84</v>
      </c>
      <c r="E65" s="3">
        <v>15.42</v>
      </c>
      <c r="F65" s="3">
        <v>78.36</v>
      </c>
      <c r="G65" s="3">
        <v>4.7E-2</v>
      </c>
      <c r="H65" s="3">
        <v>0.6</v>
      </c>
      <c r="I65" s="3">
        <v>0</v>
      </c>
      <c r="J65" s="3">
        <v>0.46700000000000003</v>
      </c>
      <c r="K65" s="3">
        <v>13.532999999999999</v>
      </c>
      <c r="L65" s="3">
        <v>19.5</v>
      </c>
      <c r="M65" s="3">
        <v>3.6</v>
      </c>
      <c r="N65" s="3">
        <v>0.36</v>
      </c>
      <c r="O65" s="5" t="s">
        <v>38</v>
      </c>
    </row>
    <row r="66" spans="1:15" ht="15.75" thickBo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5.75" thickBot="1">
      <c r="A67" s="6" t="s">
        <v>19</v>
      </c>
      <c r="B67" s="4">
        <f>SUM(B61:B65)</f>
        <v>510</v>
      </c>
      <c r="C67" s="4">
        <f t="shared" ref="C67:N67" si="5">SUM(C61:C65)</f>
        <v>15.95</v>
      </c>
      <c r="D67" s="4">
        <f t="shared" si="5"/>
        <v>10.299999999999999</v>
      </c>
      <c r="E67" s="4">
        <f t="shared" si="5"/>
        <v>55.42</v>
      </c>
      <c r="F67" s="4">
        <f t="shared" si="5"/>
        <v>378.51</v>
      </c>
      <c r="G67" s="4">
        <f t="shared" si="5"/>
        <v>0.30399999999999999</v>
      </c>
      <c r="H67" s="4">
        <f t="shared" si="5"/>
        <v>29.525000000000002</v>
      </c>
      <c r="I67" s="4">
        <f t="shared" si="5"/>
        <v>0.01</v>
      </c>
      <c r="J67" s="4">
        <f t="shared" si="5"/>
        <v>0.46700000000000003</v>
      </c>
      <c r="K67" s="4">
        <f t="shared" si="5"/>
        <v>101.55299999999998</v>
      </c>
      <c r="L67" s="4">
        <f t="shared" si="5"/>
        <v>257.45500000000004</v>
      </c>
      <c r="M67" s="4">
        <f t="shared" si="5"/>
        <v>73.429999999999993</v>
      </c>
      <c r="N67" s="4">
        <f t="shared" si="5"/>
        <v>2.6299999999999994</v>
      </c>
      <c r="O67" s="12"/>
    </row>
    <row r="68" spans="1:15">
      <c r="A68" s="28" t="s">
        <v>20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ht="30">
      <c r="A70" s="5" t="s">
        <v>94</v>
      </c>
      <c r="B70" s="3">
        <v>150</v>
      </c>
      <c r="C70" s="3">
        <v>17.59</v>
      </c>
      <c r="D70" s="3">
        <v>12.66</v>
      </c>
      <c r="E70" s="3">
        <v>28.47</v>
      </c>
      <c r="F70" s="3">
        <v>293.25</v>
      </c>
      <c r="G70" s="3">
        <v>7.4999999999999997E-2</v>
      </c>
      <c r="H70" s="3">
        <v>0.435</v>
      </c>
      <c r="I70" s="3">
        <v>7.4999999999999997E-2</v>
      </c>
      <c r="J70" s="3">
        <v>0.09</v>
      </c>
      <c r="K70" s="3">
        <v>162.285</v>
      </c>
      <c r="L70" s="3">
        <v>219.21</v>
      </c>
      <c r="M70" s="3">
        <v>27.434999999999999</v>
      </c>
      <c r="N70" s="3">
        <v>0.97499999999999998</v>
      </c>
      <c r="O70" s="5" t="s">
        <v>95</v>
      </c>
    </row>
    <row r="71" spans="1:15" ht="30">
      <c r="A71" s="5" t="s">
        <v>63</v>
      </c>
      <c r="B71" s="3">
        <v>200</v>
      </c>
      <c r="C71" s="3">
        <v>4.08</v>
      </c>
      <c r="D71" s="3">
        <v>3.54</v>
      </c>
      <c r="E71" s="3">
        <v>17.579999999999998</v>
      </c>
      <c r="F71" s="3">
        <v>118.6</v>
      </c>
      <c r="G71" s="3">
        <v>0.06</v>
      </c>
      <c r="H71" s="3">
        <v>1.58</v>
      </c>
      <c r="I71" s="3">
        <v>0.02</v>
      </c>
      <c r="J71" s="3">
        <v>0</v>
      </c>
      <c r="K71" s="3">
        <v>152.22</v>
      </c>
      <c r="L71" s="3">
        <v>124.56</v>
      </c>
      <c r="M71" s="3">
        <v>21.34</v>
      </c>
      <c r="N71" s="3">
        <v>0.48</v>
      </c>
      <c r="O71" s="5" t="s">
        <v>50</v>
      </c>
    </row>
    <row r="72" spans="1:15">
      <c r="A72" s="5" t="s">
        <v>32</v>
      </c>
      <c r="B72" s="3">
        <v>50</v>
      </c>
      <c r="C72" s="3">
        <v>3.75</v>
      </c>
      <c r="D72" s="3">
        <v>1.45</v>
      </c>
      <c r="E72" s="3">
        <v>25.7</v>
      </c>
      <c r="F72" s="3">
        <v>131</v>
      </c>
      <c r="G72" s="3">
        <v>5.5E-2</v>
      </c>
      <c r="H72" s="3">
        <v>0</v>
      </c>
      <c r="I72" s="3">
        <v>0</v>
      </c>
      <c r="J72" s="3">
        <v>0</v>
      </c>
      <c r="K72" s="3">
        <v>9.5</v>
      </c>
      <c r="L72" s="3">
        <v>32.5</v>
      </c>
      <c r="M72" s="3">
        <v>6.5</v>
      </c>
      <c r="N72" s="3">
        <v>0.6</v>
      </c>
      <c r="O72" s="5" t="s">
        <v>42</v>
      </c>
    </row>
    <row r="73" spans="1:15" ht="1.5" hidden="1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8"/>
    </row>
    <row r="74" spans="1:15">
      <c r="A74" s="5" t="s">
        <v>46</v>
      </c>
      <c r="B74" s="3">
        <v>100</v>
      </c>
      <c r="C74" s="3">
        <v>0.4</v>
      </c>
      <c r="D74" s="3">
        <v>0.4</v>
      </c>
      <c r="E74" s="3">
        <v>9.8000000000000007</v>
      </c>
      <c r="F74" s="3">
        <v>47</v>
      </c>
      <c r="G74" s="3">
        <v>0.03</v>
      </c>
      <c r="H74" s="3">
        <v>10</v>
      </c>
      <c r="I74" s="3">
        <v>0</v>
      </c>
      <c r="J74" s="3">
        <v>0</v>
      </c>
      <c r="K74" s="3">
        <v>16</v>
      </c>
      <c r="L74" s="3">
        <v>11</v>
      </c>
      <c r="M74" s="3">
        <v>9</v>
      </c>
      <c r="N74" s="3">
        <v>2.2000000000000002</v>
      </c>
      <c r="O74" s="18" t="s">
        <v>38</v>
      </c>
    </row>
    <row r="75" spans="1:15" ht="15.75" thickBo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15.75" thickBot="1">
      <c r="A76" s="6" t="s">
        <v>21</v>
      </c>
      <c r="B76" s="4">
        <f>SUM(B70:B74)</f>
        <v>500</v>
      </c>
      <c r="C76" s="4">
        <f t="shared" ref="C76:N76" si="6">SUM(C70:C74)</f>
        <v>25.82</v>
      </c>
      <c r="D76" s="4">
        <f t="shared" si="6"/>
        <v>18.049999999999997</v>
      </c>
      <c r="E76" s="4">
        <f t="shared" si="6"/>
        <v>81.55</v>
      </c>
      <c r="F76" s="4">
        <f t="shared" si="6"/>
        <v>589.85</v>
      </c>
      <c r="G76" s="4">
        <f t="shared" si="6"/>
        <v>0.22</v>
      </c>
      <c r="H76" s="4">
        <f t="shared" si="6"/>
        <v>12.015000000000001</v>
      </c>
      <c r="I76" s="4">
        <f t="shared" si="6"/>
        <v>9.5000000000000001E-2</v>
      </c>
      <c r="J76" s="4">
        <f t="shared" si="6"/>
        <v>0.09</v>
      </c>
      <c r="K76" s="4">
        <f t="shared" si="6"/>
        <v>340.005</v>
      </c>
      <c r="L76" s="4">
        <f t="shared" si="6"/>
        <v>387.27</v>
      </c>
      <c r="M76" s="4">
        <f t="shared" si="6"/>
        <v>64.275000000000006</v>
      </c>
      <c r="N76" s="4">
        <f t="shared" si="6"/>
        <v>4.2550000000000008</v>
      </c>
      <c r="O76" s="12"/>
    </row>
    <row r="77" spans="1:15">
      <c r="A77" s="28" t="s">
        <v>22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ht="30">
      <c r="A78" s="5" t="s">
        <v>74</v>
      </c>
      <c r="B78" s="3">
        <v>150</v>
      </c>
      <c r="C78" s="3">
        <v>13.91</v>
      </c>
      <c r="D78" s="3">
        <v>8.0500000000000007</v>
      </c>
      <c r="E78" s="3">
        <v>27.34</v>
      </c>
      <c r="F78" s="3">
        <v>237</v>
      </c>
      <c r="G78" s="3">
        <v>0.105</v>
      </c>
      <c r="H78" s="3">
        <v>4.8449999999999998</v>
      </c>
      <c r="I78" s="3">
        <v>4.4999999999999998E-2</v>
      </c>
      <c r="J78" s="3">
        <v>0</v>
      </c>
      <c r="K78" s="3">
        <v>37.47</v>
      </c>
      <c r="L78" s="3">
        <v>149.1</v>
      </c>
      <c r="M78" s="3">
        <v>40.454999999999998</v>
      </c>
      <c r="N78" s="3">
        <v>1.635</v>
      </c>
      <c r="O78" s="5" t="s">
        <v>100</v>
      </c>
    </row>
    <row r="79" spans="1:15" ht="30">
      <c r="A79" s="5" t="s">
        <v>96</v>
      </c>
      <c r="B79" s="3">
        <v>60</v>
      </c>
      <c r="C79" s="3">
        <v>0.85</v>
      </c>
      <c r="D79" s="3">
        <v>3.61</v>
      </c>
      <c r="E79" s="3">
        <v>4.96</v>
      </c>
      <c r="F79" s="3">
        <v>55.68</v>
      </c>
      <c r="G79" s="3">
        <v>1.2E-2</v>
      </c>
      <c r="H79" s="3">
        <v>3.99</v>
      </c>
      <c r="I79" s="3">
        <v>0</v>
      </c>
      <c r="J79" s="3">
        <v>0</v>
      </c>
      <c r="K79" s="3">
        <v>21.276</v>
      </c>
      <c r="L79" s="3">
        <v>24.378</v>
      </c>
      <c r="M79" s="3">
        <v>12.42</v>
      </c>
      <c r="N79" s="3">
        <v>0.79200000000000004</v>
      </c>
      <c r="O79" s="5" t="s">
        <v>97</v>
      </c>
    </row>
    <row r="80" spans="1:15" ht="30">
      <c r="A80" s="5" t="s">
        <v>31</v>
      </c>
      <c r="B80" s="3">
        <v>200</v>
      </c>
      <c r="C80" s="3">
        <v>0.06</v>
      </c>
      <c r="D80" s="3">
        <v>0.02</v>
      </c>
      <c r="E80" s="3">
        <v>13.96</v>
      </c>
      <c r="F80" s="3">
        <v>55.82</v>
      </c>
      <c r="G80" s="3">
        <v>0</v>
      </c>
      <c r="H80" s="3">
        <v>0.02</v>
      </c>
      <c r="I80" s="3">
        <v>0</v>
      </c>
      <c r="J80" s="3">
        <v>0</v>
      </c>
      <c r="K80" s="3">
        <v>10.32</v>
      </c>
      <c r="L80" s="3">
        <v>2.6</v>
      </c>
      <c r="M80" s="3">
        <v>1.3</v>
      </c>
      <c r="N80" s="3">
        <v>0.26</v>
      </c>
      <c r="O80" s="5" t="s">
        <v>39</v>
      </c>
    </row>
    <row r="81" spans="1:15">
      <c r="A81" s="5" t="s">
        <v>32</v>
      </c>
      <c r="B81" s="3">
        <v>40</v>
      </c>
      <c r="C81" s="3">
        <v>3.16</v>
      </c>
      <c r="D81" s="3">
        <v>0.4</v>
      </c>
      <c r="E81" s="3">
        <v>19.3</v>
      </c>
      <c r="F81" s="3">
        <v>93.52</v>
      </c>
      <c r="G81" s="3">
        <v>0</v>
      </c>
      <c r="H81" s="3">
        <v>0</v>
      </c>
      <c r="I81" s="3">
        <v>0</v>
      </c>
      <c r="J81" s="3">
        <v>0.4</v>
      </c>
      <c r="K81" s="3">
        <v>8</v>
      </c>
      <c r="L81" s="3">
        <v>26</v>
      </c>
      <c r="M81" s="3">
        <v>5.6</v>
      </c>
      <c r="N81" s="3">
        <v>0.44</v>
      </c>
      <c r="O81" s="5" t="s">
        <v>38</v>
      </c>
    </row>
    <row r="82" spans="1:15">
      <c r="A82" s="5" t="s">
        <v>66</v>
      </c>
      <c r="B82" s="14" t="s">
        <v>101</v>
      </c>
      <c r="C82" s="3">
        <v>0.25</v>
      </c>
      <c r="D82" s="3">
        <v>0</v>
      </c>
      <c r="E82" s="3">
        <v>40</v>
      </c>
      <c r="F82" s="3">
        <v>162</v>
      </c>
      <c r="G82" s="3">
        <v>0</v>
      </c>
      <c r="H82" s="3">
        <v>0</v>
      </c>
      <c r="I82" s="3">
        <v>0</v>
      </c>
      <c r="J82" s="3">
        <v>0</v>
      </c>
      <c r="K82" s="3">
        <v>10.5</v>
      </c>
      <c r="L82" s="3">
        <v>1.65</v>
      </c>
      <c r="M82" s="3">
        <v>1.05</v>
      </c>
      <c r="N82" s="3">
        <v>0.24</v>
      </c>
      <c r="O82" s="5" t="s">
        <v>42</v>
      </c>
    </row>
    <row r="83" spans="1:15" ht="15.75" thickBo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ht="15.75" thickBot="1">
      <c r="A84" s="6" t="s">
        <v>23</v>
      </c>
      <c r="B84" s="4">
        <v>500</v>
      </c>
      <c r="C84" s="4">
        <f t="shared" ref="C84:N84" si="7">SUM(C78:C82)</f>
        <v>18.23</v>
      </c>
      <c r="D84" s="4">
        <f t="shared" si="7"/>
        <v>12.08</v>
      </c>
      <c r="E84" s="4">
        <f t="shared" si="7"/>
        <v>105.56</v>
      </c>
      <c r="F84" s="4">
        <f t="shared" si="7"/>
        <v>604.02</v>
      </c>
      <c r="G84" s="4">
        <f t="shared" si="7"/>
        <v>0.11699999999999999</v>
      </c>
      <c r="H84" s="4">
        <f t="shared" si="7"/>
        <v>8.8550000000000004</v>
      </c>
      <c r="I84" s="4">
        <f t="shared" si="7"/>
        <v>4.4999999999999998E-2</v>
      </c>
      <c r="J84" s="4">
        <f t="shared" si="7"/>
        <v>0.4</v>
      </c>
      <c r="K84" s="4">
        <f t="shared" si="7"/>
        <v>87.566000000000003</v>
      </c>
      <c r="L84" s="4">
        <f t="shared" si="7"/>
        <v>203.72800000000001</v>
      </c>
      <c r="M84" s="4">
        <f t="shared" si="7"/>
        <v>60.824999999999996</v>
      </c>
      <c r="N84" s="4">
        <f t="shared" si="7"/>
        <v>3.367</v>
      </c>
      <c r="O84" s="12"/>
    </row>
    <row r="85" spans="1:15">
      <c r="A85" s="28" t="s">
        <v>24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spans="1:15" ht="30">
      <c r="A87" s="5" t="s">
        <v>71</v>
      </c>
      <c r="B87" s="3">
        <v>90</v>
      </c>
      <c r="C87" s="3">
        <v>12.2</v>
      </c>
      <c r="D87" s="3">
        <v>14.59</v>
      </c>
      <c r="E87" s="3">
        <v>2.46</v>
      </c>
      <c r="F87" s="3">
        <v>192.1</v>
      </c>
      <c r="G87" s="3">
        <v>1.7999999999999999E-2</v>
      </c>
      <c r="H87" s="3">
        <v>7.1999999999999995E-2</v>
      </c>
      <c r="I87" s="3">
        <v>0</v>
      </c>
      <c r="J87" s="3">
        <v>0</v>
      </c>
      <c r="K87" s="3">
        <v>10.35</v>
      </c>
      <c r="L87" s="3">
        <v>0</v>
      </c>
      <c r="M87" s="3">
        <v>0.29699999999999999</v>
      </c>
      <c r="N87" s="3">
        <v>4.4999999999999998E-2</v>
      </c>
      <c r="O87" s="5" t="s">
        <v>72</v>
      </c>
    </row>
    <row r="88" spans="1:15" ht="30">
      <c r="A88" s="5" t="s">
        <v>67</v>
      </c>
      <c r="B88" s="3">
        <v>150</v>
      </c>
      <c r="C88" s="3">
        <v>5.52</v>
      </c>
      <c r="D88" s="3">
        <v>4.51</v>
      </c>
      <c r="E88" s="3">
        <v>26.44</v>
      </c>
      <c r="F88" s="3">
        <v>168.45</v>
      </c>
      <c r="G88" s="3">
        <v>0.06</v>
      </c>
      <c r="H88" s="3">
        <v>0</v>
      </c>
      <c r="I88" s="3">
        <v>0</v>
      </c>
      <c r="J88" s="3">
        <v>0</v>
      </c>
      <c r="K88" s="3">
        <v>4.8600000000000003</v>
      </c>
      <c r="L88" s="3">
        <v>37.17</v>
      </c>
      <c r="M88" s="3">
        <v>21.12</v>
      </c>
      <c r="N88" s="3">
        <v>1.1100000000000001</v>
      </c>
      <c r="O88" s="5" t="s">
        <v>68</v>
      </c>
    </row>
    <row r="89" spans="1:15" ht="30">
      <c r="A89" s="5" t="s">
        <v>82</v>
      </c>
      <c r="B89" s="3">
        <v>60</v>
      </c>
      <c r="C89" s="3">
        <v>0.79</v>
      </c>
      <c r="D89" s="3">
        <v>1.95</v>
      </c>
      <c r="E89" s="3">
        <v>3.88</v>
      </c>
      <c r="F89" s="3">
        <v>36.24</v>
      </c>
      <c r="G89" s="3">
        <v>1.2E-2</v>
      </c>
      <c r="H89" s="3">
        <v>10.26</v>
      </c>
      <c r="I89" s="3">
        <v>0</v>
      </c>
      <c r="J89" s="3">
        <v>0</v>
      </c>
      <c r="K89" s="3">
        <v>14.981999999999999</v>
      </c>
      <c r="L89" s="3">
        <v>16.986000000000001</v>
      </c>
      <c r="M89" s="3">
        <v>9.0540000000000003</v>
      </c>
      <c r="N89" s="3">
        <v>0.28199999999999997</v>
      </c>
      <c r="O89" s="5" t="s">
        <v>69</v>
      </c>
    </row>
    <row r="90" spans="1:15" ht="30">
      <c r="A90" s="5" t="s">
        <v>33</v>
      </c>
      <c r="B90" s="3">
        <v>200</v>
      </c>
      <c r="C90" s="3">
        <v>0.12</v>
      </c>
      <c r="D90" s="3">
        <v>0.02</v>
      </c>
      <c r="E90" s="3">
        <v>13.7</v>
      </c>
      <c r="F90" s="3">
        <v>55.86</v>
      </c>
      <c r="G90" s="3">
        <v>0</v>
      </c>
      <c r="H90" s="3">
        <v>2.5099999999999998</v>
      </c>
      <c r="I90" s="3">
        <v>0</v>
      </c>
      <c r="J90" s="3">
        <v>0</v>
      </c>
      <c r="K90" s="3">
        <v>12.8</v>
      </c>
      <c r="L90" s="3">
        <v>3.96</v>
      </c>
      <c r="M90" s="3">
        <v>2.16</v>
      </c>
      <c r="N90" s="3">
        <v>0.32</v>
      </c>
      <c r="O90" s="5" t="s">
        <v>43</v>
      </c>
    </row>
    <row r="91" spans="1:15">
      <c r="A91" s="5" t="s">
        <v>32</v>
      </c>
      <c r="B91" s="3">
        <v>40</v>
      </c>
      <c r="C91" s="3">
        <v>3.16</v>
      </c>
      <c r="D91" s="3">
        <v>0.4</v>
      </c>
      <c r="E91" s="3">
        <v>19.3</v>
      </c>
      <c r="F91" s="3">
        <v>93.52</v>
      </c>
      <c r="G91" s="3">
        <v>0</v>
      </c>
      <c r="H91" s="3">
        <v>0</v>
      </c>
      <c r="I91" s="3">
        <v>0</v>
      </c>
      <c r="J91" s="3">
        <v>0.4</v>
      </c>
      <c r="K91" s="3">
        <v>8</v>
      </c>
      <c r="L91" s="3">
        <v>26</v>
      </c>
      <c r="M91" s="3">
        <v>5.6</v>
      </c>
      <c r="N91" s="3">
        <v>0.44</v>
      </c>
      <c r="O91" s="5" t="s">
        <v>38</v>
      </c>
    </row>
    <row r="92" spans="1:15" ht="15.75" thickBo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ht="15.75" thickBot="1">
      <c r="A93" s="6" t="s">
        <v>25</v>
      </c>
      <c r="B93" s="4">
        <f>SUM(B87:B91)</f>
        <v>540</v>
      </c>
      <c r="C93" s="4">
        <f t="shared" ref="C93:N93" si="8">SUM(C87:C91)</f>
        <v>21.79</v>
      </c>
      <c r="D93" s="4">
        <f t="shared" si="8"/>
        <v>21.47</v>
      </c>
      <c r="E93" s="4">
        <f t="shared" si="8"/>
        <v>65.78</v>
      </c>
      <c r="F93" s="4">
        <f t="shared" si="8"/>
        <v>546.16999999999996</v>
      </c>
      <c r="G93" s="4">
        <f t="shared" si="8"/>
        <v>0.09</v>
      </c>
      <c r="H93" s="4">
        <f t="shared" si="8"/>
        <v>12.841999999999999</v>
      </c>
      <c r="I93" s="4">
        <f t="shared" si="8"/>
        <v>0</v>
      </c>
      <c r="J93" s="4">
        <f t="shared" si="8"/>
        <v>0.4</v>
      </c>
      <c r="K93" s="4">
        <f t="shared" si="8"/>
        <v>50.992000000000004</v>
      </c>
      <c r="L93" s="4">
        <f t="shared" si="8"/>
        <v>84.116000000000014</v>
      </c>
      <c r="M93" s="4">
        <f t="shared" si="8"/>
        <v>38.231000000000002</v>
      </c>
      <c r="N93" s="4">
        <f t="shared" si="8"/>
        <v>2.1970000000000001</v>
      </c>
      <c r="O93" s="12"/>
    </row>
    <row r="94" spans="1:15">
      <c r="A94" s="28" t="s">
        <v>26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ht="34.5" customHeight="1">
      <c r="A96" s="5" t="s">
        <v>98</v>
      </c>
      <c r="B96" s="3">
        <v>180</v>
      </c>
      <c r="C96" s="3">
        <v>4.97</v>
      </c>
      <c r="D96" s="3">
        <v>9.14</v>
      </c>
      <c r="E96" s="3">
        <v>35.549999999999997</v>
      </c>
      <c r="F96" s="3">
        <v>245.45</v>
      </c>
      <c r="G96" s="3">
        <v>0.09</v>
      </c>
      <c r="H96" s="3">
        <v>0.79200000000000004</v>
      </c>
      <c r="I96" s="3">
        <v>3.5999999999999997E-2</v>
      </c>
      <c r="J96" s="3">
        <v>0</v>
      </c>
      <c r="K96" s="3">
        <v>109.36799999999999</v>
      </c>
      <c r="L96" s="3">
        <v>128.232</v>
      </c>
      <c r="M96" s="3">
        <v>30.456</v>
      </c>
      <c r="N96" s="3">
        <v>0.68400000000000005</v>
      </c>
      <c r="O96" s="5" t="s">
        <v>52</v>
      </c>
    </row>
    <row r="97" spans="1:15" ht="30" customHeight="1">
      <c r="A97" s="5" t="s">
        <v>63</v>
      </c>
      <c r="B97" s="3">
        <v>200</v>
      </c>
      <c r="C97" s="3">
        <v>4.08</v>
      </c>
      <c r="D97" s="3">
        <v>3.54</v>
      </c>
      <c r="E97" s="3">
        <v>17.579999999999998</v>
      </c>
      <c r="F97" s="3">
        <v>118.6</v>
      </c>
      <c r="G97" s="3">
        <v>0.06</v>
      </c>
      <c r="H97" s="3">
        <v>1.58</v>
      </c>
      <c r="I97" s="3">
        <v>0.02</v>
      </c>
      <c r="J97" s="3">
        <v>0</v>
      </c>
      <c r="K97" s="3">
        <v>152.22</v>
      </c>
      <c r="L97" s="3">
        <v>124.56</v>
      </c>
      <c r="M97" s="3">
        <v>21.34</v>
      </c>
      <c r="N97" s="3">
        <v>0.48</v>
      </c>
      <c r="O97" s="5" t="s">
        <v>50</v>
      </c>
    </row>
    <row r="98" spans="1:15" ht="29.25" customHeight="1">
      <c r="A98" s="5" t="s">
        <v>53</v>
      </c>
      <c r="B98" s="3">
        <v>15</v>
      </c>
      <c r="C98" s="3">
        <v>3.48</v>
      </c>
      <c r="D98" s="3">
        <v>4.42</v>
      </c>
      <c r="E98" s="3">
        <v>0</v>
      </c>
      <c r="F98" s="3">
        <v>54</v>
      </c>
      <c r="G98" s="3">
        <v>4.0000000000000001E-3</v>
      </c>
      <c r="H98" s="3">
        <v>0.105</v>
      </c>
      <c r="I98" s="3">
        <v>4.1000000000000002E-2</v>
      </c>
      <c r="J98" s="3">
        <v>0</v>
      </c>
      <c r="K98" s="3">
        <v>132</v>
      </c>
      <c r="L98" s="3">
        <v>75</v>
      </c>
      <c r="M98" s="3">
        <v>5.25</v>
      </c>
      <c r="N98" s="3">
        <v>0.15</v>
      </c>
      <c r="O98" s="5" t="s">
        <v>36</v>
      </c>
    </row>
    <row r="99" spans="1:15">
      <c r="A99" s="5" t="s">
        <v>32</v>
      </c>
      <c r="B99" s="3">
        <v>40</v>
      </c>
      <c r="C99" s="3">
        <v>3.16</v>
      </c>
      <c r="D99" s="3">
        <v>0.4</v>
      </c>
      <c r="E99" s="3">
        <v>19.3</v>
      </c>
      <c r="F99" s="3">
        <v>93.52</v>
      </c>
      <c r="G99" s="3">
        <v>0</v>
      </c>
      <c r="H99" s="3">
        <v>0</v>
      </c>
      <c r="I99" s="3">
        <v>0</v>
      </c>
      <c r="J99" s="3">
        <v>0.4</v>
      </c>
      <c r="K99" s="3">
        <v>8</v>
      </c>
      <c r="L99" s="3">
        <v>26</v>
      </c>
      <c r="M99" s="3">
        <v>5.6</v>
      </c>
      <c r="N99" s="3">
        <v>0.44</v>
      </c>
      <c r="O99" s="5" t="s">
        <v>38</v>
      </c>
    </row>
    <row r="100" spans="1:15">
      <c r="A100" s="5" t="s">
        <v>46</v>
      </c>
      <c r="B100" s="3">
        <v>100</v>
      </c>
      <c r="C100" s="3">
        <v>0.4</v>
      </c>
      <c r="D100" s="3">
        <v>0.4</v>
      </c>
      <c r="E100" s="3">
        <v>9.8000000000000007</v>
      </c>
      <c r="F100" s="3">
        <v>47</v>
      </c>
      <c r="G100" s="3">
        <v>0.03</v>
      </c>
      <c r="H100" s="3">
        <v>0</v>
      </c>
      <c r="I100" s="3">
        <v>0</v>
      </c>
      <c r="J100" s="3">
        <v>0</v>
      </c>
      <c r="K100" s="3">
        <v>16</v>
      </c>
      <c r="L100" s="3">
        <v>11</v>
      </c>
      <c r="M100" s="3">
        <v>9</v>
      </c>
      <c r="N100" s="3">
        <v>2.2000000000000002</v>
      </c>
      <c r="O100" s="18" t="s">
        <v>38</v>
      </c>
    </row>
    <row r="101" spans="1:15" ht="15.75" thickBo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>
      <c r="A102" s="9" t="s">
        <v>27</v>
      </c>
      <c r="B102" s="10">
        <f>SUM(B96:B100)</f>
        <v>535</v>
      </c>
      <c r="C102" s="10">
        <f t="shared" ref="C102:N102" si="9">SUM(C96:C100)</f>
        <v>16.09</v>
      </c>
      <c r="D102" s="10">
        <f t="shared" si="9"/>
        <v>17.899999999999999</v>
      </c>
      <c r="E102" s="10">
        <f t="shared" si="9"/>
        <v>82.22999999999999</v>
      </c>
      <c r="F102" s="10">
        <f t="shared" si="9"/>
        <v>558.56999999999994</v>
      </c>
      <c r="G102" s="10">
        <f t="shared" si="9"/>
        <v>0.184</v>
      </c>
      <c r="H102" s="10">
        <f t="shared" si="9"/>
        <v>2.4769999999999999</v>
      </c>
      <c r="I102" s="10">
        <f t="shared" si="9"/>
        <v>9.7000000000000003E-2</v>
      </c>
      <c r="J102" s="10">
        <f t="shared" si="9"/>
        <v>0.4</v>
      </c>
      <c r="K102" s="10">
        <f t="shared" si="9"/>
        <v>417.58799999999997</v>
      </c>
      <c r="L102" s="10">
        <f t="shared" si="9"/>
        <v>364.79200000000003</v>
      </c>
      <c r="M102" s="10">
        <f t="shared" si="9"/>
        <v>71.646000000000001</v>
      </c>
      <c r="N102" s="10">
        <f t="shared" si="9"/>
        <v>3.9540000000000002</v>
      </c>
      <c r="O102" s="13"/>
    </row>
    <row r="103" spans="1:15" ht="30">
      <c r="A103" s="5" t="s">
        <v>30</v>
      </c>
      <c r="B103" s="3">
        <f>(B102+B93+B84++B76+B67+B58+B48+B39+B29+B19)/10</f>
        <v>519</v>
      </c>
      <c r="C103" s="3">
        <f t="shared" ref="C103:N103" si="10">(C102+C93+C84++C76+C67+C58+C48+C39+C29+C19)/10</f>
        <v>18.819500000000001</v>
      </c>
      <c r="D103" s="3">
        <f t="shared" si="10"/>
        <v>17.059999999999999</v>
      </c>
      <c r="E103" s="3">
        <f t="shared" si="10"/>
        <v>71.611000000000018</v>
      </c>
      <c r="F103" s="3">
        <f t="shared" si="10"/>
        <v>516.57500000000005</v>
      </c>
      <c r="G103" s="3">
        <f t="shared" si="10"/>
        <v>0.17380000000000001</v>
      </c>
      <c r="H103" s="3">
        <f t="shared" si="10"/>
        <v>18.776200000000003</v>
      </c>
      <c r="I103" s="3">
        <f t="shared" si="10"/>
        <v>7.8100000000000017E-2</v>
      </c>
      <c r="J103" s="3">
        <f t="shared" si="10"/>
        <v>0.42180000000000006</v>
      </c>
      <c r="K103" s="3">
        <f t="shared" si="10"/>
        <v>192.89579999999998</v>
      </c>
      <c r="L103" s="3">
        <f t="shared" si="10"/>
        <v>244.00319999999996</v>
      </c>
      <c r="M103" s="3">
        <f t="shared" si="10"/>
        <v>56.7453</v>
      </c>
      <c r="N103" s="3">
        <f t="shared" si="10"/>
        <v>3.5184999999999995</v>
      </c>
      <c r="O103" s="5"/>
    </row>
  </sheetData>
  <mergeCells count="43">
    <mergeCell ref="H2:O2"/>
    <mergeCell ref="H1:O1"/>
    <mergeCell ref="H3:O3"/>
    <mergeCell ref="C9:E9"/>
    <mergeCell ref="B9:B10"/>
    <mergeCell ref="A1:C1"/>
    <mergeCell ref="A2:C2"/>
    <mergeCell ref="A9:A10"/>
    <mergeCell ref="F9:F10"/>
    <mergeCell ref="O9:O10"/>
    <mergeCell ref="A11:O11"/>
    <mergeCell ref="A12:O12"/>
    <mergeCell ref="A18:O18"/>
    <mergeCell ref="A20:O20"/>
    <mergeCell ref="A21:O21"/>
    <mergeCell ref="A28:O28"/>
    <mergeCell ref="A30:O30"/>
    <mergeCell ref="A75:O75"/>
    <mergeCell ref="A77:O77"/>
    <mergeCell ref="A57:O57"/>
    <mergeCell ref="A31:O31"/>
    <mergeCell ref="A38:O38"/>
    <mergeCell ref="A40:O40"/>
    <mergeCell ref="A41:O41"/>
    <mergeCell ref="A47:O47"/>
    <mergeCell ref="A49:O49"/>
    <mergeCell ref="A50:O50"/>
    <mergeCell ref="A101:O101"/>
    <mergeCell ref="A5:O5"/>
    <mergeCell ref="A7:O7"/>
    <mergeCell ref="A6:O6"/>
    <mergeCell ref="A8:O8"/>
    <mergeCell ref="A92:O92"/>
    <mergeCell ref="A94:O94"/>
    <mergeCell ref="A95:O95"/>
    <mergeCell ref="A83:O83"/>
    <mergeCell ref="A85:O85"/>
    <mergeCell ref="A59:O59"/>
    <mergeCell ref="A60:O60"/>
    <mergeCell ref="A66:O66"/>
    <mergeCell ref="A86:O86"/>
    <mergeCell ref="A68:O68"/>
    <mergeCell ref="A69:O69"/>
  </mergeCells>
  <pageMargins left="0.70866141732283472" right="0.19685039370078741" top="0.74803149606299213" bottom="0.74803149606299213" header="0.31496062992125984" footer="0.31496062992125984"/>
  <pageSetup paperSize="9" scale="99" orientation="landscape" r:id="rId1"/>
  <rowBreaks count="2" manualBreakCount="2">
    <brk id="50" max="15" man="1"/>
    <brk id="6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2024-08-28T08:04:29Z</dcterms:modified>
</cp:coreProperties>
</file>